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omments4.xml" ContentType="application/vnd.openxmlformats-officedocument.spreadsheetml.comments+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gnes\OneDrive\Desktop\FRC\WEB\"/>
    </mc:Choice>
  </mc:AlternateContent>
  <xr:revisionPtr revIDLastSave="0" documentId="13_ncr:1_{81DD882B-DBD5-4481-B8D0-8937BAD2E478}" xr6:coauthVersionLast="45" xr6:coauthVersionMax="45" xr10:uidLastSave="{00000000-0000-0000-0000-000000000000}"/>
  <bookViews>
    <workbookView xWindow="-120" yWindow="-120" windowWidth="20730" windowHeight="11160" tabRatio="908" firstSheet="1" activeTab="1" xr2:uid="{00000000-000D-0000-FFFF-FFFF00000000}"/>
  </bookViews>
  <sheets>
    <sheet name="READ ME FIRST" sheetId="33" r:id="rId1"/>
    <sheet name="FTES (Datamart, 20)" sheetId="24" r:id="rId2"/>
    <sheet name="FTES (Banner, 20)" sheetId="31" r:id="rId3"/>
    <sheet name="Unduplicated headcount" sheetId="34" r:id="rId4"/>
    <sheet name="Course success compared (20)" sheetId="26" r:id="rId5"/>
    <sheet name="Grade Distribution (Banner,20)" sheetId="20" r:id="rId6"/>
    <sheet name="Awards (Banner, 20)" sheetId="28" r:id="rId7"/>
  </sheets>
  <calcPr calcId="191029"/>
</workbook>
</file>

<file path=xl/calcChain.xml><?xml version="1.0" encoding="utf-8"?>
<calcChain xmlns="http://schemas.openxmlformats.org/spreadsheetml/2006/main">
  <c r="AG54" i="31" l="1"/>
  <c r="AF54" i="31"/>
  <c r="AN3" i="24" l="1"/>
  <c r="AN4" i="24"/>
  <c r="AN5" i="24"/>
  <c r="AN6" i="24"/>
  <c r="AN7" i="24"/>
  <c r="AN8" i="24"/>
  <c r="AN9" i="24"/>
  <c r="AN10" i="24"/>
  <c r="AN11" i="24"/>
  <c r="AN12" i="24"/>
  <c r="AN13" i="24"/>
  <c r="AN14" i="24"/>
  <c r="AN15" i="24"/>
  <c r="AN16" i="24"/>
  <c r="AN17" i="24"/>
  <c r="AN18" i="24"/>
  <c r="AN19" i="24"/>
  <c r="AN20" i="24"/>
  <c r="AN21" i="24"/>
  <c r="AN2" i="24"/>
  <c r="AL22" i="24"/>
  <c r="AN22" i="24" s="1"/>
  <c r="BF69" i="28" l="1"/>
  <c r="BG69" i="28" s="1"/>
  <c r="BG68" i="28"/>
  <c r="BG67" i="28"/>
  <c r="BG66" i="28"/>
  <c r="BG65" i="28"/>
  <c r="BG64" i="28"/>
  <c r="BG62" i="28"/>
  <c r="BG61" i="28"/>
  <c r="BG60" i="28"/>
  <c r="BG59" i="28"/>
  <c r="BG58" i="28"/>
  <c r="BG57" i="28"/>
  <c r="BG56" i="28"/>
  <c r="BG55" i="28"/>
  <c r="BG54" i="28"/>
  <c r="BG53" i="28"/>
  <c r="BG52" i="28"/>
  <c r="BG51" i="28"/>
  <c r="BG50" i="28"/>
  <c r="BG49" i="28"/>
  <c r="BG48" i="28"/>
  <c r="BG47" i="28"/>
  <c r="BG46" i="28"/>
  <c r="BG45" i="28"/>
  <c r="BG44" i="28"/>
  <c r="BG43" i="28"/>
  <c r="BG42" i="28"/>
  <c r="BG41" i="28"/>
  <c r="BG40" i="28"/>
  <c r="BG39" i="28"/>
  <c r="BG38" i="28"/>
  <c r="BG37" i="28"/>
  <c r="BG36" i="28"/>
  <c r="BG35" i="28"/>
  <c r="BG34" i="28"/>
  <c r="BG33" i="28"/>
  <c r="BG32" i="28"/>
  <c r="BG31" i="28"/>
  <c r="BG30" i="28"/>
  <c r="BG29" i="28"/>
  <c r="BG28" i="28"/>
  <c r="BG27" i="28"/>
  <c r="BG26" i="28"/>
  <c r="BG25" i="28"/>
  <c r="BG24" i="28"/>
  <c r="BG23" i="28"/>
  <c r="BG22" i="28"/>
  <c r="BG21" i="28"/>
  <c r="BG20" i="28"/>
  <c r="BG19" i="28"/>
  <c r="BG18" i="28"/>
  <c r="BG17" i="28"/>
  <c r="BG16" i="28"/>
  <c r="BG15" i="28"/>
  <c r="BG14" i="28"/>
  <c r="BG13" i="28"/>
  <c r="BG12" i="28"/>
  <c r="BG11" i="28"/>
  <c r="BG10" i="28"/>
  <c r="BG9" i="28"/>
  <c r="BG8" i="28"/>
  <c r="BG7" i="28"/>
  <c r="BG6" i="28"/>
  <c r="BG5" i="28"/>
  <c r="BG4" i="28"/>
  <c r="BG3" i="28"/>
  <c r="BG2" i="28"/>
  <c r="M4" i="28" l="1"/>
  <c r="M5" i="28"/>
  <c r="M6" i="28"/>
  <c r="M7" i="28"/>
  <c r="M8" i="28"/>
  <c r="M9" i="28"/>
  <c r="M10" i="28"/>
  <c r="M11" i="28"/>
  <c r="M12" i="28"/>
  <c r="M13" i="28"/>
  <c r="M14" i="28"/>
  <c r="M15" i="28"/>
  <c r="M16" i="28"/>
  <c r="M17" i="28"/>
  <c r="M18" i="28"/>
  <c r="M19" i="28"/>
  <c r="M3" i="28"/>
  <c r="L19" i="28"/>
  <c r="K19" i="28"/>
  <c r="AN51" i="28"/>
  <c r="AP58" i="28"/>
  <c r="AP54" i="28"/>
  <c r="AP55" i="28"/>
  <c r="AP56" i="28"/>
  <c r="AP57" i="28"/>
  <c r="AP53" i="28"/>
  <c r="AP51" i="28"/>
  <c r="AP3" i="28"/>
  <c r="AP4" i="28"/>
  <c r="AP5" i="28"/>
  <c r="AP6" i="28"/>
  <c r="AP7" i="28"/>
  <c r="AP8" i="28"/>
  <c r="AP9" i="28"/>
  <c r="AP10" i="28"/>
  <c r="AP11" i="28"/>
  <c r="AP12" i="28"/>
  <c r="AP13" i="28"/>
  <c r="AP14" i="28"/>
  <c r="AP15" i="28"/>
  <c r="AP16" i="28"/>
  <c r="AP17" i="28"/>
  <c r="AP18" i="28"/>
  <c r="AP19" i="28"/>
  <c r="AP20" i="28"/>
  <c r="AP21" i="28"/>
  <c r="AP22" i="28"/>
  <c r="AP23" i="28"/>
  <c r="AP24" i="28"/>
  <c r="AP25" i="28"/>
  <c r="AP26" i="28"/>
  <c r="AP27" i="28"/>
  <c r="AP28" i="28"/>
  <c r="AP29" i="28"/>
  <c r="AP30" i="28"/>
  <c r="AP31" i="28"/>
  <c r="AP32" i="28"/>
  <c r="AP33" i="28"/>
  <c r="AP34" i="28"/>
  <c r="AP35" i="28"/>
  <c r="AP36" i="28"/>
  <c r="AP37" i="28"/>
  <c r="AP38" i="28"/>
  <c r="AP39" i="28"/>
  <c r="AP40" i="28"/>
  <c r="AP41" i="28"/>
  <c r="AP42" i="28"/>
  <c r="AP43" i="28"/>
  <c r="AP44" i="28"/>
  <c r="AP45" i="28"/>
  <c r="AP46" i="28"/>
  <c r="AP47" i="28"/>
  <c r="AP48" i="28"/>
  <c r="AP49" i="28"/>
  <c r="AP50" i="28"/>
  <c r="AP2" i="28"/>
  <c r="AO58" i="28"/>
  <c r="AN58" i="28" l="1"/>
  <c r="AD54" i="31" l="1"/>
  <c r="BW8" i="31" l="1"/>
  <c r="J19" i="28" l="1"/>
  <c r="AM58" i="28"/>
  <c r="H18" i="20" l="1"/>
  <c r="I18" i="20"/>
  <c r="J18" i="20"/>
  <c r="K18" i="20"/>
  <c r="L18" i="20"/>
  <c r="N18" i="20"/>
  <c r="O18" i="20"/>
  <c r="P18" i="20"/>
  <c r="Q18" i="20"/>
  <c r="R18" i="20"/>
  <c r="T18" i="20"/>
  <c r="U18" i="20"/>
  <c r="V18" i="20"/>
  <c r="W18" i="20"/>
  <c r="X18" i="20"/>
  <c r="Z18" i="20"/>
  <c r="AA18" i="20"/>
  <c r="AB18" i="20"/>
  <c r="AC18" i="20"/>
  <c r="AD1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 Koos</author>
  </authors>
  <commentList>
    <comment ref="CB6" authorId="0" shapeId="0" xr:uid="{00000000-0006-0000-0100-000001000000}">
      <text>
        <r>
          <rPr>
            <b/>
            <sz val="9"/>
            <color indexed="81"/>
            <rFont val="Tahoma"/>
            <family val="2"/>
          </rPr>
          <t>Agnes Koos:</t>
        </r>
        <r>
          <rPr>
            <sz val="9"/>
            <color indexed="81"/>
            <rFont val="Tahoma"/>
            <family val="2"/>
          </rPr>
          <t xml:space="preserve">
and nonresidents attending noncredit classes</t>
        </r>
      </text>
    </comment>
    <comment ref="BN9" authorId="0" shapeId="0" xr:uid="{00000000-0006-0000-0100-000002000000}">
      <text>
        <r>
          <rPr>
            <b/>
            <sz val="9"/>
            <color indexed="81"/>
            <rFont val="Tahoma"/>
            <family val="2"/>
          </rPr>
          <t>Agnes Koos:</t>
        </r>
        <r>
          <rPr>
            <sz val="9"/>
            <color indexed="81"/>
            <rFont val="Tahoma"/>
            <family val="2"/>
          </rPr>
          <t xml:space="preserve">
and nonresidents attending noncredit classes</t>
        </r>
      </text>
    </comment>
    <comment ref="BK125" authorId="0" shapeId="0" xr:uid="{00000000-0006-0000-0100-000003000000}">
      <text>
        <r>
          <rPr>
            <b/>
            <sz val="9"/>
            <color indexed="81"/>
            <rFont val="Tahoma"/>
            <family val="2"/>
          </rPr>
          <t>Agnes Koos:</t>
        </r>
        <r>
          <rPr>
            <sz val="9"/>
            <color indexed="81"/>
            <rFont val="Tahoma"/>
            <family val="2"/>
          </rPr>
          <t xml:space="preserve">
"Earth Science" is within geology at FRC</t>
        </r>
      </text>
    </comment>
    <comment ref="AP174" authorId="0" shapeId="0" xr:uid="{00000000-0006-0000-0100-000004000000}">
      <text>
        <r>
          <rPr>
            <b/>
            <sz val="9"/>
            <color indexed="81"/>
            <rFont val="Tahoma"/>
            <family val="2"/>
          </rPr>
          <t>Agnes Koos:</t>
        </r>
        <r>
          <rPr>
            <sz val="9"/>
            <color indexed="81"/>
            <rFont val="Tahoma"/>
            <family val="2"/>
          </rPr>
          <t xml:space="preserve">
Based on Datamart data, the contribution of CWEE to the college FTES cannot be easily reconstructed. Yet CWEE has very low numbers, in some years (e.g. AY 2011-12, 2012-13, 2013-14) zero. The Chancellor's Office lumps them with the TOPS code of the subject.</t>
        </r>
      </text>
    </comment>
    <comment ref="BK174" authorId="0" shapeId="0" xr:uid="{00000000-0006-0000-0100-000005000000}">
      <text>
        <r>
          <rPr>
            <b/>
            <sz val="9"/>
            <color indexed="81"/>
            <rFont val="Tahoma"/>
            <family val="2"/>
          </rPr>
          <t>Agnes Koos:</t>
        </r>
        <r>
          <rPr>
            <sz val="9"/>
            <color indexed="81"/>
            <rFont val="Tahoma"/>
            <family val="2"/>
          </rPr>
          <t xml:space="preserve">
Based on Datamart data, the contribution of CWEE to the college FTES cannot be easily reconstructed. Yet CWEE has very low numbers, in some years (e.g. AY 2011-12, 2012-13, 2013-14) zero. The Chancellor's Office lumps them with the TOPS code of the subject.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 Koos</author>
  </authors>
  <commentList>
    <comment ref="L24" authorId="0" shapeId="0" xr:uid="{3C7ADFF9-4BBC-41B1-8D07-2051940A5295}">
      <text>
        <r>
          <rPr>
            <b/>
            <sz val="9"/>
            <color indexed="81"/>
            <rFont val="Tahoma"/>
            <family val="2"/>
          </rPr>
          <t>Agnes Koos:</t>
        </r>
        <r>
          <rPr>
            <sz val="9"/>
            <color indexed="81"/>
            <rFont val="Tahoma"/>
            <family val="2"/>
          </rPr>
          <t xml:space="preserve">
Either EDUC 200, or just error, instructor not marked as 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 Koos</author>
  </authors>
  <commentList>
    <comment ref="AO19" authorId="0" shapeId="0" xr:uid="{00000000-0006-0000-0900-000001000000}">
      <text>
        <r>
          <rPr>
            <b/>
            <sz val="9"/>
            <color indexed="81"/>
            <rFont val="Tahoma"/>
            <family val="2"/>
          </rPr>
          <t>Agnes Koos:</t>
        </r>
        <r>
          <rPr>
            <sz val="9"/>
            <color indexed="81"/>
            <rFont val="Tahoma"/>
            <family val="2"/>
          </rPr>
          <t xml:space="preserve">
Of which 3 are 'IC'-s </t>
        </r>
      </text>
    </comment>
    <comment ref="AP19" authorId="0" shapeId="0" xr:uid="{00000000-0006-0000-0900-000002000000}">
      <text>
        <r>
          <rPr>
            <b/>
            <sz val="9"/>
            <color indexed="81"/>
            <rFont val="Tahoma"/>
            <family val="2"/>
          </rPr>
          <t>Agnes Koos:</t>
        </r>
        <r>
          <rPr>
            <sz val="9"/>
            <color indexed="81"/>
            <rFont val="Tahoma"/>
            <family val="2"/>
          </rPr>
          <t xml:space="preserve">
Of which 3 are 'IC'-s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 Koos</author>
  </authors>
  <commentList>
    <comment ref="AS58" authorId="0" shapeId="0" xr:uid="{C88B2696-A4BC-40C1-B74E-4B494D0FF71A}">
      <text>
        <r>
          <rPr>
            <b/>
            <sz val="9"/>
            <color indexed="81"/>
            <rFont val="Tahoma"/>
            <family val="2"/>
          </rPr>
          <t>Agnes Koos:</t>
        </r>
        <r>
          <rPr>
            <sz val="9"/>
            <color indexed="81"/>
            <rFont val="Tahoma"/>
            <family val="2"/>
          </rPr>
          <t xml:space="preserve">
"Catering Entrepreneurship"</t>
        </r>
      </text>
    </comment>
  </commentList>
</comments>
</file>

<file path=xl/sharedStrings.xml><?xml version="1.0" encoding="utf-8"?>
<sst xmlns="http://schemas.openxmlformats.org/spreadsheetml/2006/main" count="1452" uniqueCount="488">
  <si>
    <t>Grand Total</t>
  </si>
  <si>
    <t>Total</t>
  </si>
  <si>
    <t>AA</t>
  </si>
  <si>
    <t>Administration of Justice</t>
  </si>
  <si>
    <t>Business</t>
  </si>
  <si>
    <t>Early Childhood Education</t>
  </si>
  <si>
    <t>English</t>
  </si>
  <si>
    <t>Environmental Studies</t>
  </si>
  <si>
    <t>Liberal Studies</t>
  </si>
  <si>
    <t>Social Science</t>
  </si>
  <si>
    <t>AS</t>
  </si>
  <si>
    <t>Health and Exercise Studies</t>
  </si>
  <si>
    <t>Mathematics</t>
  </si>
  <si>
    <t>Physical Science</t>
  </si>
  <si>
    <t>A</t>
  </si>
  <si>
    <t>A-</t>
  </si>
  <si>
    <t>B</t>
  </si>
  <si>
    <t>B-</t>
  </si>
  <si>
    <t>B+</t>
  </si>
  <si>
    <t>C</t>
  </si>
  <si>
    <t>C+</t>
  </si>
  <si>
    <t>D</t>
  </si>
  <si>
    <t>F</t>
  </si>
  <si>
    <t>FW</t>
  </si>
  <si>
    <t>W</t>
  </si>
  <si>
    <t>University Studies</t>
  </si>
  <si>
    <t>D+</t>
  </si>
  <si>
    <t>Admin Office Management</t>
  </si>
  <si>
    <t>Agriculture</t>
  </si>
  <si>
    <t>Allied Health</t>
  </si>
  <si>
    <t>Culinary</t>
  </si>
  <si>
    <t>Language Arts</t>
  </si>
  <si>
    <t>Life Science</t>
  </si>
  <si>
    <t>Outdoor Recreational Leadership</t>
  </si>
  <si>
    <t>Lib Arts: Culture and Society</t>
  </si>
  <si>
    <t>Medical Office Assistant</t>
  </si>
  <si>
    <t>ICT: Office Technology</t>
  </si>
  <si>
    <t>TOTAL</t>
  </si>
  <si>
    <t>2000-01 Total</t>
  </si>
  <si>
    <t>2001-02 Total</t>
  </si>
  <si>
    <t>2002-03 Total</t>
  </si>
  <si>
    <t>2003-04 Total</t>
  </si>
  <si>
    <t>2004-05 Total</t>
  </si>
  <si>
    <t>2005-06 Total</t>
  </si>
  <si>
    <t>2006-07 Total</t>
  </si>
  <si>
    <t>2007-08 Total</t>
  </si>
  <si>
    <t>2008-09 Total</t>
  </si>
  <si>
    <t>2009-10 Total</t>
  </si>
  <si>
    <t>2010-11 Total</t>
  </si>
  <si>
    <t>2011-12 Total</t>
  </si>
  <si>
    <t>2012-13 Total</t>
  </si>
  <si>
    <t>2013-14 Total</t>
  </si>
  <si>
    <t>ICT and Digital Technology</t>
  </si>
  <si>
    <t>CWE Education</t>
  </si>
  <si>
    <t>Humanities</t>
  </si>
  <si>
    <t>01,0 - Agriculture Technology and Sciences, Gen</t>
  </si>
  <si>
    <t xml:space="preserve">01,0 - Animal Science                          </t>
  </si>
  <si>
    <t xml:space="preserve">01,0 - Equine Science                          </t>
  </si>
  <si>
    <t xml:space="preserve">01,0 - Turfgrass Technology                    </t>
  </si>
  <si>
    <t xml:space="preserve">01,0 - Agriculture Business, Sales and Service </t>
  </si>
  <si>
    <t xml:space="preserve">01,0 - Forestry                                </t>
  </si>
  <si>
    <t xml:space="preserve">01,0 - Wildlife and Fisheries                  </t>
  </si>
  <si>
    <t xml:space="preserve">01,0 - Agricultural Power Equipment Technology </t>
  </si>
  <si>
    <t xml:space="preserve">03,0 - Environmental Science                   </t>
  </si>
  <si>
    <t xml:space="preserve">03,0 - Environmental Studies                   </t>
  </si>
  <si>
    <t xml:space="preserve">01,0 - Natural Resources                       </t>
  </si>
  <si>
    <t xml:space="preserve">01,0 - Parks and Outdoor Recreation            </t>
  </si>
  <si>
    <t xml:space="preserve">04,0 - Biology, General                        </t>
  </si>
  <si>
    <t xml:space="preserve">04,0 - Botany, General                         </t>
  </si>
  <si>
    <t xml:space="preserve">04,0 - MicroBiology                            </t>
  </si>
  <si>
    <t xml:space="preserve">04,0 - Zoology, General                        </t>
  </si>
  <si>
    <t xml:space="preserve">04,0 - Anatomy and Physiology                  </t>
  </si>
  <si>
    <t xml:space="preserve">05,0 - Business and Commerce, General          </t>
  </si>
  <si>
    <t xml:space="preserve">05,0 - Accounting                              </t>
  </si>
  <si>
    <t xml:space="preserve">05,0 - Banking and Finance                     </t>
  </si>
  <si>
    <t xml:space="preserve">05,0 - Business Management                     </t>
  </si>
  <si>
    <t xml:space="preserve">05,0 - Small Business and Entrepreneurship     </t>
  </si>
  <si>
    <t xml:space="preserve">05,0 - Marketing and Distribution              </t>
  </si>
  <si>
    <t xml:space="preserve">05,0 - Advertising                             </t>
  </si>
  <si>
    <t xml:space="preserve">05,0 - Real Estate                             </t>
  </si>
  <si>
    <t>05,0 - Office Technology/Office Computer Applic</t>
  </si>
  <si>
    <t xml:space="preserve">05,0 - Legal Office Technology                 </t>
  </si>
  <si>
    <t xml:space="preserve">05,0 - Medical Office Technology               </t>
  </si>
  <si>
    <t xml:space="preserve">05,0 - Office Management                       </t>
  </si>
  <si>
    <t xml:space="preserve">06,0 - Journalism                              </t>
  </si>
  <si>
    <t xml:space="preserve">06,0 - Technical Communication                 </t>
  </si>
  <si>
    <t xml:space="preserve">06,0 - Film History and Criticism              </t>
  </si>
  <si>
    <t xml:space="preserve">06,0 - Multimedia                              </t>
  </si>
  <si>
    <t xml:space="preserve">06,0 - Website Design and Development          </t>
  </si>
  <si>
    <t xml:space="preserve">07,0 - Information Technology, General         </t>
  </si>
  <si>
    <t xml:space="preserve">07,0 - Computer Information Systems            </t>
  </si>
  <si>
    <t xml:space="preserve">07,0 - Software Applications                   </t>
  </si>
  <si>
    <t xml:space="preserve">07,0 - Computer Science (Transfer)             </t>
  </si>
  <si>
    <t xml:space="preserve">08,0 - Educational Aide (Teacher Assistant)    </t>
  </si>
  <si>
    <t>08,0 - Educational Aide (Teacher Assistant), Bi</t>
  </si>
  <si>
    <t xml:space="preserve">08,0 - Special Education                       </t>
  </si>
  <si>
    <t xml:space="preserve">08,0 - Physical Education                      </t>
  </si>
  <si>
    <t xml:space="preserve">08,0 - Physical Fitness and Body Movement      </t>
  </si>
  <si>
    <t xml:space="preserve">08,0 - Fitness Trainer                         </t>
  </si>
  <si>
    <t xml:space="preserve">08,0 - Intercollegiate Athletics               </t>
  </si>
  <si>
    <t xml:space="preserve">08,0 - Coaching                                </t>
  </si>
  <si>
    <t xml:space="preserve">08,0 - Aquatics and Lifesaving                 </t>
  </si>
  <si>
    <t xml:space="preserve">08,0 - Health Education                        </t>
  </si>
  <si>
    <t xml:space="preserve">08,0 - Sign Language                           </t>
  </si>
  <si>
    <t xml:space="preserve">09,0 - Construction Crafts Technology          </t>
  </si>
  <si>
    <t xml:space="preserve">09,0 - Carpentry                               </t>
  </si>
  <si>
    <t xml:space="preserve">09,0 - Electrical                              </t>
  </si>
  <si>
    <t xml:space="preserve">09,0 - Plumbing, Pipefitting and Steamfitting  </t>
  </si>
  <si>
    <t xml:space="preserve">09,0 - Mill and Cabinet Work                   </t>
  </si>
  <si>
    <t xml:space="preserve">09,0 - Masonry, Tile, Cement, Lath and Plaster </t>
  </si>
  <si>
    <t xml:space="preserve">09,0 - Manufacturing and Industrial Technology </t>
  </si>
  <si>
    <t xml:space="preserve">09,0 - Welding Technology                      </t>
  </si>
  <si>
    <t xml:space="preserve">12,0 - Health Occupations, General             </t>
  </si>
  <si>
    <t xml:space="preserve">12,0 - Athletic Training and Sports Medicine   </t>
  </si>
  <si>
    <t xml:space="preserve">12,0 - Licensed Vocational Nursing             </t>
  </si>
  <si>
    <t xml:space="preserve">12,0 - Certified Nurse Assistant               </t>
  </si>
  <si>
    <t xml:space="preserve">12,0 - Emergency Medical Services              </t>
  </si>
  <si>
    <t>12,0 - Health Professions, Transfer Core Curric</t>
  </si>
  <si>
    <t xml:space="preserve">12,0 - Other Health Occupations                </t>
  </si>
  <si>
    <t>13,0 - Child Development/Early Care and Educati</t>
  </si>
  <si>
    <t xml:space="preserve">13,0 - Preshool Age Children                   </t>
  </si>
  <si>
    <t xml:space="preserve">13,0 - Nutrition, Foods, and Culinary Arts     </t>
  </si>
  <si>
    <t>13,0 - Restaurant and Food Services and Managem</t>
  </si>
  <si>
    <t xml:space="preserve">15,0 - English                                 </t>
  </si>
  <si>
    <t xml:space="preserve">15,0 - Comparative Literature                  </t>
  </si>
  <si>
    <t xml:space="preserve">15,0 - Classics                                </t>
  </si>
  <si>
    <t xml:space="preserve">15,0 - Speech Communication                    </t>
  </si>
  <si>
    <t xml:space="preserve">15,0 - Creative Writing                        </t>
  </si>
  <si>
    <t xml:space="preserve">15,0 - Philosophy                              </t>
  </si>
  <si>
    <t xml:space="preserve">15,0 - Reading                                 </t>
  </si>
  <si>
    <t xml:space="preserve">11,0 - French                                  </t>
  </si>
  <si>
    <t xml:space="preserve">11,0 - German                                  </t>
  </si>
  <si>
    <t xml:space="preserve">11,0 - Spanish                                 </t>
  </si>
  <si>
    <t xml:space="preserve">17,0 - Mathematics, General                    </t>
  </si>
  <si>
    <t xml:space="preserve">17,0 - Mathematics Skills                      </t>
  </si>
  <si>
    <t xml:space="preserve">19,0 - Physical Sciences, General              </t>
  </si>
  <si>
    <t xml:space="preserve">19,0 - Physics, General                        </t>
  </si>
  <si>
    <t xml:space="preserve">19,0 - Chemistry, General                      </t>
  </si>
  <si>
    <t xml:space="preserve">19,0 - Astronomy                               </t>
  </si>
  <si>
    <t xml:space="preserve">19,0 - Geology                                 </t>
  </si>
  <si>
    <t xml:space="preserve">21,0 - Human Services                          </t>
  </si>
  <si>
    <t xml:space="preserve">21,0 - Administration of Justice               </t>
  </si>
  <si>
    <t xml:space="preserve">21,0 - Corrections                             </t>
  </si>
  <si>
    <t xml:space="preserve">21,0 - Forensics, Evidence, and Investigation  </t>
  </si>
  <si>
    <t xml:space="preserve">21,0 - Police Academy                          </t>
  </si>
  <si>
    <t xml:space="preserve">21,0 - Fire Technology                         </t>
  </si>
  <si>
    <t xml:space="preserve">21,0 - Fire Academy                            </t>
  </si>
  <si>
    <t xml:space="preserve">22,0 - Social Sciences, General                </t>
  </si>
  <si>
    <t xml:space="preserve">22,0 - American Studies                        </t>
  </si>
  <si>
    <t xml:space="preserve">22,0 - Anthropology                            </t>
  </si>
  <si>
    <t xml:space="preserve">22,0 - Ethnic Studies                          </t>
  </si>
  <si>
    <t xml:space="preserve">22,0 - History                                 </t>
  </si>
  <si>
    <t xml:space="preserve">22,0 - Geography                               </t>
  </si>
  <si>
    <t xml:space="preserve">22,0 - Geographic Information Systems          </t>
  </si>
  <si>
    <t xml:space="preserve">22,0 - Political Science                       </t>
  </si>
  <si>
    <t xml:space="preserve">22,0 - Student Government                      </t>
  </si>
  <si>
    <t xml:space="preserve">22,0 - Sociology                               </t>
  </si>
  <si>
    <t xml:space="preserve">14,0 - Law, General                            </t>
  </si>
  <si>
    <t xml:space="preserve">16,0 - Library Science, General                </t>
  </si>
  <si>
    <t xml:space="preserve">20,0 - Psychology, General                     </t>
  </si>
  <si>
    <t xml:space="preserve">10,0 - Fine Arts, General                      </t>
  </si>
  <si>
    <t xml:space="preserve">10,0 - Art                                     </t>
  </si>
  <si>
    <t xml:space="preserve">10,0 - Painting and Drawing                    </t>
  </si>
  <si>
    <t xml:space="preserve">10,0 - Sculpture                               </t>
  </si>
  <si>
    <t xml:space="preserve">10,0 - Music                                   </t>
  </si>
  <si>
    <t xml:space="preserve">10,0 - Technical Theater                       </t>
  </si>
  <si>
    <t xml:space="preserve">10,0 - Dramatic Arts                           </t>
  </si>
  <si>
    <t xml:space="preserve">10,0 - Applied Design                          </t>
  </si>
  <si>
    <t xml:space="preserve">10,0 - Photography                             </t>
  </si>
  <si>
    <t xml:space="preserve">10,0 - Graphic Art and Design                  </t>
  </si>
  <si>
    <t xml:space="preserve">49,0 - Career Guidance and Orientation         </t>
  </si>
  <si>
    <t xml:space="preserve">49,2 - Job Seeking/Changing Skills             </t>
  </si>
  <si>
    <t xml:space="preserve">49,3 - Academic Guidance                       </t>
  </si>
  <si>
    <t xml:space="preserve">49,4 - Study Skills                            </t>
  </si>
  <si>
    <t xml:space="preserve">49,2 - Learning Skills, Learning Disabled      </t>
  </si>
  <si>
    <t xml:space="preserve">49,2 - Leadership Skills Development           </t>
  </si>
  <si>
    <t>49,6 - English as a Second Language - Listening</t>
  </si>
  <si>
    <t>49,7 - English as a Second Language - Integrate</t>
  </si>
  <si>
    <t xml:space="preserve">13,0 - Other Family and Consumer Sciences      </t>
  </si>
  <si>
    <t xml:space="preserve">49,9 - Supervised Tutoring                     </t>
  </si>
  <si>
    <t xml:space="preserve">49,0 - Learning Skills, Handicapped            </t>
  </si>
  <si>
    <t xml:space="preserve">49,1 - Living Skills, Handicapped              </t>
  </si>
  <si>
    <t>49,2 - Secondary Education (Grades 9-12) and G.</t>
  </si>
  <si>
    <t xml:space="preserve">49,4 - English as a Second Language - Writing  </t>
  </si>
  <si>
    <t xml:space="preserve">49,5 - English as a Second Language - Reading  </t>
  </si>
  <si>
    <t>DETAILED TABLE</t>
  </si>
  <si>
    <t xml:space="preserve">2000-01 </t>
  </si>
  <si>
    <t xml:space="preserve">2001-02 </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</si>
  <si>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</si>
  <si>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</si>
  <si>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</si>
  <si>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</si>
  <si>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</si>
  <si>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</si>
  <si>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</si>
  <si>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</si>
  <si>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</si>
  <si>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</si>
  <si>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</si>
  <si>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</si>
  <si>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CREDIT SECTION FTES</t>
  </si>
  <si>
    <t xml:space="preserve">Arts </t>
  </si>
  <si>
    <t>NON-CREDIT SECTION FTES</t>
  </si>
  <si>
    <t>AOM</t>
  </si>
  <si>
    <t>ADMJ</t>
  </si>
  <si>
    <t>BUS</t>
  </si>
  <si>
    <t>NCA</t>
  </si>
  <si>
    <t>Education</t>
  </si>
  <si>
    <t>ECE</t>
  </si>
  <si>
    <t>EDUC</t>
  </si>
  <si>
    <t>HES</t>
  </si>
  <si>
    <t>ICT</t>
  </si>
  <si>
    <t>IT</t>
  </si>
  <si>
    <t>MATH</t>
  </si>
  <si>
    <t>PHYS</t>
  </si>
  <si>
    <t>ORL</t>
  </si>
  <si>
    <t>Academic year 2010-2011</t>
  </si>
  <si>
    <t>Academic year 2011-2012</t>
  </si>
  <si>
    <t>Academic year 2012-2013</t>
  </si>
  <si>
    <t>Academic year 2013-2014</t>
  </si>
  <si>
    <t>Academic year 2014-2015</t>
  </si>
  <si>
    <t xml:space="preserve">    FRC GRADE DISTRIBUTION </t>
  </si>
  <si>
    <t>FINAL GRADE</t>
  </si>
  <si>
    <t xml:space="preserve">2010 Summer </t>
  </si>
  <si>
    <t xml:space="preserve">2010 Fall </t>
  </si>
  <si>
    <t xml:space="preserve">2011 Winter </t>
  </si>
  <si>
    <t xml:space="preserve">2011 Spring </t>
  </si>
  <si>
    <t>All-year grades</t>
  </si>
  <si>
    <t xml:space="preserve">2011 Summer </t>
  </si>
  <si>
    <t xml:space="preserve">2011 Fall </t>
  </si>
  <si>
    <t xml:space="preserve">2012 Winter </t>
  </si>
  <si>
    <t xml:space="preserve">2012 Spring </t>
  </si>
  <si>
    <t xml:space="preserve">2012 Summer </t>
  </si>
  <si>
    <t xml:space="preserve">2012 Fall </t>
  </si>
  <si>
    <t xml:space="preserve">2013 Winter </t>
  </si>
  <si>
    <t xml:space="preserve">2013 Spring </t>
  </si>
  <si>
    <t xml:space="preserve">2013 Summer </t>
  </si>
  <si>
    <t xml:space="preserve">2013 Fall </t>
  </si>
  <si>
    <t xml:space="preserve">2014 Winter </t>
  </si>
  <si>
    <t xml:space="preserve">2014 Spring </t>
  </si>
  <si>
    <t xml:space="preserve">2014 Summer </t>
  </si>
  <si>
    <t xml:space="preserve">2014 Fall </t>
  </si>
  <si>
    <t xml:space="preserve">2015 Winter </t>
  </si>
  <si>
    <t xml:space="preserve">2015 Spring </t>
  </si>
  <si>
    <t>P</t>
  </si>
  <si>
    <t>NP</t>
  </si>
  <si>
    <t>Total counted</t>
  </si>
  <si>
    <t>I</t>
  </si>
  <si>
    <t>RD</t>
  </si>
  <si>
    <t>NG</t>
  </si>
  <si>
    <t>UG</t>
  </si>
  <si>
    <t>Grand total</t>
  </si>
  <si>
    <t>k</t>
  </si>
  <si>
    <t>ICT: Multimeda</t>
  </si>
  <si>
    <t>ICT: Web Development</t>
  </si>
  <si>
    <t>2014-15 Total</t>
  </si>
  <si>
    <t xml:space="preserve">2014-15 </t>
  </si>
  <si>
    <t>Industrial Technologies (minus welding)</t>
  </si>
  <si>
    <t xml:space="preserve">15,0 - English  (ESL is non-credit)                        </t>
  </si>
  <si>
    <t>Industrial Technologies (w/out welding)</t>
  </si>
  <si>
    <t>AGRIC</t>
  </si>
  <si>
    <t>ENVIR</t>
  </si>
  <si>
    <t>HUMAN</t>
  </si>
  <si>
    <t>LIFE</t>
  </si>
  <si>
    <t>HEALTH</t>
  </si>
  <si>
    <t>LANG</t>
  </si>
  <si>
    <t>SocSc</t>
  </si>
  <si>
    <t>ARTS</t>
  </si>
  <si>
    <t xml:space="preserve">22,0 - Archaelogy                            </t>
  </si>
  <si>
    <t>2015-16</t>
  </si>
  <si>
    <t>2015-16 Total</t>
  </si>
  <si>
    <t>06,0 - Animation</t>
  </si>
  <si>
    <t>08,0 - Education, General</t>
  </si>
  <si>
    <t>COURSE SUCCESS RATES</t>
  </si>
  <si>
    <t>CREDIT SECTION SUCCESS RATES</t>
  </si>
  <si>
    <t xml:space="preserve">2015-16 </t>
  </si>
  <si>
    <t>Data source: DATAMART</t>
  </si>
  <si>
    <t>Certificates</t>
  </si>
  <si>
    <t xml:space="preserve">CERTIFICATES </t>
  </si>
  <si>
    <t>MAJOR</t>
  </si>
  <si>
    <t>2010</t>
  </si>
  <si>
    <t>2011</t>
  </si>
  <si>
    <t>2012</t>
  </si>
  <si>
    <t>2013</t>
  </si>
  <si>
    <t>2014</t>
  </si>
  <si>
    <t>2015</t>
  </si>
  <si>
    <t>2016</t>
  </si>
  <si>
    <t>2017</t>
  </si>
  <si>
    <t>Arts &amp; Humanities</t>
  </si>
  <si>
    <t>BIOL</t>
  </si>
  <si>
    <t>LVN</t>
  </si>
  <si>
    <t>AA-T</t>
  </si>
  <si>
    <t>E</t>
  </si>
  <si>
    <t>L</t>
  </si>
  <si>
    <t>AS-T</t>
  </si>
  <si>
    <t>T</t>
  </si>
  <si>
    <t>DEGREES</t>
  </si>
  <si>
    <t>TYPE</t>
  </si>
  <si>
    <t>CERTIFICATES</t>
  </si>
  <si>
    <t>ADMJ Administration of Justice</t>
  </si>
  <si>
    <t>A&amp;H Gen Studies: Arts &amp; Humanities</t>
  </si>
  <si>
    <t>ADMJ Work w/Child in Justice System</t>
  </si>
  <si>
    <t>A&amp;H Lib Arts:Fine Arts&amp;Humanities</t>
  </si>
  <si>
    <t>AG Agriculture</t>
  </si>
  <si>
    <t>A&amp;H Liberal Arts: Humanities</t>
  </si>
  <si>
    <t>A&amp;H Studio Arts</t>
  </si>
  <si>
    <t>AG Equine Studies</t>
  </si>
  <si>
    <t>AG Equine Studies/Horse Training</t>
  </si>
  <si>
    <t>AG Equine Studies/Pack Skills</t>
  </si>
  <si>
    <t>AG Equine Studies/Ranch Skills</t>
  </si>
  <si>
    <t>AG Equine Studies/Rodeo Skills</t>
  </si>
  <si>
    <t>AG PSSO/Pack Skills</t>
  </si>
  <si>
    <t>AG Univ Studies-Ag General</t>
  </si>
  <si>
    <t>AG PSSO/Ranch Skills</t>
  </si>
  <si>
    <t>BIOL Biology</t>
  </si>
  <si>
    <t xml:space="preserve">AG Ranch Skills Short Course </t>
  </si>
  <si>
    <t>BUS Business</t>
  </si>
  <si>
    <t>AG Ranch Technology Cert</t>
  </si>
  <si>
    <t>BUS Business Administration</t>
  </si>
  <si>
    <t>BIOL Biological Science Technician</t>
  </si>
  <si>
    <t>AOM Administrative Office Mgt.</t>
  </si>
  <si>
    <t>BUS Accounting</t>
  </si>
  <si>
    <t>ECE Early Childhood Education</t>
  </si>
  <si>
    <t>BUS Accounting Management</t>
  </si>
  <si>
    <t>ECE Ed-Liberal Studie Teacher Prep</t>
  </si>
  <si>
    <t>ENVR Environmental Studies</t>
  </si>
  <si>
    <t>BUS Business Management</t>
  </si>
  <si>
    <t>HES Hlth, PE  Studies</t>
  </si>
  <si>
    <t>BUS Economics</t>
  </si>
  <si>
    <t>HES Kinesiology</t>
  </si>
  <si>
    <t>BUS Finance</t>
  </si>
  <si>
    <t>BUS General Business</t>
  </si>
  <si>
    <t>BUS Management</t>
  </si>
  <si>
    <t>BUS Marketing</t>
  </si>
  <si>
    <t>BUS Small Business</t>
  </si>
  <si>
    <t>LANG English</t>
  </si>
  <si>
    <t>BUS Small Business Management</t>
  </si>
  <si>
    <t>LVN Licensed Vocational Nursing</t>
  </si>
  <si>
    <t>MATH Mathematics</t>
  </si>
  <si>
    <t>ECE Assistant Teacher</t>
  </si>
  <si>
    <t>NCA Nutrition, Food &amp; Culinary Art</t>
  </si>
  <si>
    <t>ECE Associate Teacher</t>
  </si>
  <si>
    <t>ORL Outdoor Recreation Leadership</t>
  </si>
  <si>
    <t>ECE Child Care Entrepreneurship</t>
  </si>
  <si>
    <t>PHYS Physical Science</t>
  </si>
  <si>
    <t>SS Anthropology</t>
  </si>
  <si>
    <t>SS Gen Std: Soc &amp; Behavioral Sci</t>
  </si>
  <si>
    <t>SS History</t>
  </si>
  <si>
    <t>SS Lib Arts: Sociology &amp; Soc Sci</t>
  </si>
  <si>
    <t>ECE Master Teacher-Creative Curric</t>
  </si>
  <si>
    <t>SS Lib Arts:Soc &amp; Behav Sci</t>
  </si>
  <si>
    <t>ENVR</t>
  </si>
  <si>
    <t>ENVR Forestry Technician</t>
  </si>
  <si>
    <t>SS Liberal Arts: Anthropology</t>
  </si>
  <si>
    <t>ENVR Hatchery Technician</t>
  </si>
  <si>
    <t>SS Political Science</t>
  </si>
  <si>
    <t>ENVR Hydrologic Technician</t>
  </si>
  <si>
    <t>SS Sociology</t>
  </si>
  <si>
    <t>HES Athletic Training</t>
  </si>
  <si>
    <t>HES Teaching/Coaching</t>
  </si>
  <si>
    <t>Totals</t>
  </si>
  <si>
    <t>ICT: Mobile Application Devlop</t>
  </si>
  <si>
    <t>NCA Baking Entrepreneurship</t>
  </si>
  <si>
    <t>NCA Natr Foods  Arts</t>
  </si>
  <si>
    <t>NCA Restaurant Management</t>
  </si>
  <si>
    <t>ORL Backcountry Search and Rescue</t>
  </si>
  <si>
    <t>Degrees</t>
  </si>
  <si>
    <t>AWARDS</t>
  </si>
  <si>
    <t>English (Language Art)</t>
  </si>
  <si>
    <t>Social Sciences</t>
  </si>
  <si>
    <t>2016-17 Total</t>
  </si>
  <si>
    <t xml:space="preserve">2016-17 </t>
  </si>
  <si>
    <t>2016-17</t>
  </si>
  <si>
    <t xml:space="preserve">130520 - Children with Special Needs             </t>
  </si>
  <si>
    <t xml:space="preserve">01,0 - Turfgrass Technology/ Plant Science 010300                 </t>
  </si>
  <si>
    <t>Noncredit FTES</t>
  </si>
  <si>
    <t>FRC Credit Section Success Rates DATAMART</t>
  </si>
  <si>
    <t>FRC Credit Course Success Rates BANNER</t>
  </si>
  <si>
    <t>Statewide Credit Course Success Rates</t>
  </si>
  <si>
    <t>2015 Summer</t>
  </si>
  <si>
    <t>2015 Fall</t>
  </si>
  <si>
    <t>2016 Winter</t>
  </si>
  <si>
    <t>2016 Spring</t>
  </si>
  <si>
    <t>Academic year 2015-2016</t>
  </si>
  <si>
    <t>Academic year 2016-2017</t>
  </si>
  <si>
    <t>2016 Summer</t>
  </si>
  <si>
    <t>2016 Fall</t>
  </si>
  <si>
    <t>2017 Winter</t>
  </si>
  <si>
    <t>2017 Spring</t>
  </si>
  <si>
    <t>ECE Infant and Toddler</t>
  </si>
  <si>
    <t>AG Equine &amp; Ranch Management</t>
  </si>
  <si>
    <t>BS</t>
  </si>
  <si>
    <t>SS History (FRC)</t>
  </si>
  <si>
    <t>SS Sociology (FRC)</t>
  </si>
  <si>
    <t xml:space="preserve">DEGREES, mainly ASSOCIATE </t>
  </si>
  <si>
    <t>2018</t>
  </si>
  <si>
    <t>2017-18</t>
  </si>
  <si>
    <t>Program</t>
  </si>
  <si>
    <t>HUMN</t>
  </si>
  <si>
    <t>SocSci</t>
  </si>
  <si>
    <t>01,0 - Veterinary Technician (Licensed)</t>
  </si>
  <si>
    <t>2017-18 Total</t>
  </si>
  <si>
    <t>2009-2010</t>
  </si>
  <si>
    <t>2010-2011</t>
  </si>
  <si>
    <t>2011-2012</t>
  </si>
  <si>
    <t>2012-2013</t>
  </si>
  <si>
    <t>2013-2014</t>
  </si>
  <si>
    <t>2014-2015</t>
  </si>
  <si>
    <t>2015-2016</t>
  </si>
  <si>
    <t>2016-2017</t>
  </si>
  <si>
    <t>Resident FTES</t>
  </si>
  <si>
    <t>Good Neighbour FTES</t>
  </si>
  <si>
    <t>Out-of-state FTES</t>
  </si>
  <si>
    <t>Total FTES</t>
  </si>
  <si>
    <t>FTES, #</t>
  </si>
  <si>
    <t>FTES, %</t>
  </si>
  <si>
    <t>On-Campus courses</t>
  </si>
  <si>
    <t>Online courses</t>
  </si>
  <si>
    <t>Incarcerated Student Program</t>
  </si>
  <si>
    <t>Instructional Service Agreements</t>
  </si>
  <si>
    <t>Highschool students</t>
  </si>
  <si>
    <t>2.89 Online FTES comes from Highschoolers, but I deducted all from 'on-campus courses'</t>
  </si>
  <si>
    <t>FRC's FTES in 2015-16, by Delivery Mode and Main Student Groups</t>
  </si>
  <si>
    <t>On-campus</t>
  </si>
  <si>
    <t>ISP</t>
  </si>
  <si>
    <t>ISA</t>
  </si>
  <si>
    <t>SUM Non-PA</t>
  </si>
  <si>
    <t>SUM PA</t>
  </si>
  <si>
    <t>SUM Hrs</t>
  </si>
  <si>
    <t>FTES</t>
  </si>
  <si>
    <t>AG</t>
  </si>
  <si>
    <t>Health</t>
  </si>
  <si>
    <t>Life</t>
  </si>
  <si>
    <t>PhysSci</t>
  </si>
  <si>
    <t>NonCredit</t>
  </si>
  <si>
    <t xml:space="preserve">2017-18 </t>
  </si>
  <si>
    <t>AGR</t>
  </si>
  <si>
    <t>Soc_sci</t>
  </si>
  <si>
    <t>ART</t>
  </si>
  <si>
    <t>CWEE</t>
  </si>
  <si>
    <t>Phys_sci</t>
  </si>
  <si>
    <t>FTES over years</t>
  </si>
  <si>
    <t>Datamart Credit</t>
  </si>
  <si>
    <t>Apportionment SUM</t>
  </si>
  <si>
    <t>Datamart Non-Credit</t>
  </si>
  <si>
    <t>Warehouse Total</t>
  </si>
  <si>
    <t>Datamart Total</t>
  </si>
  <si>
    <t>My total</t>
  </si>
  <si>
    <t>Apportionment residents</t>
  </si>
  <si>
    <t>Apportionment nonresident</t>
  </si>
  <si>
    <t>Datamart Credit (all)</t>
  </si>
  <si>
    <t>Warehouse Resident</t>
  </si>
  <si>
    <t>My resident total</t>
  </si>
  <si>
    <t>Warehouse GN</t>
  </si>
  <si>
    <t>Resident total</t>
  </si>
  <si>
    <t>Noncredit (w/ nonresidents)</t>
  </si>
  <si>
    <t>RD credit</t>
  </si>
  <si>
    <t>no RD</t>
  </si>
  <si>
    <t>Miscoded (all, as PA)</t>
  </si>
  <si>
    <t>8 BS</t>
  </si>
  <si>
    <t>BUS Entrepreneurial Planning</t>
  </si>
  <si>
    <t>A&amp;H Fine Arts/Studio Arts</t>
  </si>
  <si>
    <t>GEOGR</t>
  </si>
  <si>
    <t>GEOG Geography</t>
  </si>
  <si>
    <t>19 BS</t>
  </si>
  <si>
    <t>2019</t>
  </si>
  <si>
    <t>2018-19</t>
  </si>
  <si>
    <t>HS</t>
  </si>
  <si>
    <t xml:space="preserve">01,0 - Landscape Design &amp;Maintenance, Plant science     </t>
  </si>
  <si>
    <t xml:space="preserve">08,0 - Recreation Assistant , 08,0- Recreation                  </t>
  </si>
  <si>
    <t>2018-19 Total</t>
  </si>
  <si>
    <t>&gt;=16</t>
  </si>
  <si>
    <t>shared</t>
  </si>
  <si>
    <t>The following pages contain data compiled by the FRC's institutional researcher, primarily for internal users, but we are happy to share aggregated institutional data with all interested people. However, some warnings have to be made.  All data production follows specific methods of data collection and aggregation, and the results may look quite different. For instance, the FTES data downloaded from the Datamart maintained by the California Community Colleges Chancellor's Office is different from the apportionment FTES data they collect through the P1, P2, P3 MIS reporting cycle. The Datamart FTES numbers are also different from the FTES numbers calculated directly from our Student Information System, the Banner. Part of the differences comes from what kind of attendance is factored in (e.g., drop with W, drop by instructor, after-census enrollment are treated differently), part comes from the summer split implemented in case of apportionment FTES calculation, and in other cases, mainly in federal reporting, the FTES is calculated based on credit units, not contact hours. There is also a time factor: we rarely have full and final numbers about an academic year before the end of the next academic year. In case you need more information about the data included in the file, please contact me at akoos@frc.edu. Thank you.</t>
  </si>
  <si>
    <t>2019-20</t>
  </si>
  <si>
    <t>TEN-YEAR SUMMARY</t>
  </si>
  <si>
    <t>2020</t>
  </si>
  <si>
    <t>20 BS</t>
  </si>
  <si>
    <t>General Ed.</t>
  </si>
  <si>
    <t>CSU GE-BREADTH</t>
  </si>
  <si>
    <t>ECE Early Lit Specialist/SPL Needs Ch.</t>
  </si>
  <si>
    <t>ENVR Ecological Farming</t>
  </si>
  <si>
    <t>2019-20 Total</t>
  </si>
  <si>
    <t>19-yr Totals</t>
  </si>
  <si>
    <t>Details on course retention and success rates are now available through the dashboard posted to the "institutional Data" webpage. The Dashboard is based on Datamart data.</t>
  </si>
  <si>
    <t>EDUC 0.66</t>
  </si>
  <si>
    <t>Interactive dashboards based on these data are available in FRC's new Sharepoint (SEM 01)</t>
  </si>
  <si>
    <t xml:space="preserve">Data on our students, pulled from Banner, are now available in the dashboards posted to the new Sharepoint. The numbers are unduplicated headcounts by academic year. Here there are screenshots of the dashboards, indicating the filters that may be used to customize the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</si>
</sst>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0.0"/>
    <numFmt numFmtId="165" formatCode="###0"/>
    <numFmt numFmtId="166" formatCode="0.0%"/>
    <numFmt numFmtId="167" formatCode="#,##0.0"/>
    <numFmt numFmtId="168" formatCode="_(* #,##0.0_);_(* \(#,##0.0\);_(* &quot;-&quot;??_);_(@_)"/>
    <numFmt numFmtId="169" formatCode="###0.0"/>
    <numFmt numFmtId="170" formatCode="####.0"/>
  </numFmts>
  <fonts count="51" x14ac:knownFonts="1">
    <font>
      <sz val="11"/>
      <color theme="1"/>
      <name val="Calibri"/>
      <family val="2"/>
      <scheme val="minor"/>
    </font>
    <font>
      <b/>
      <sz val="9"/>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sz val="9"/>
      <color indexed="81"/>
      <name val="Tahoma"/>
      <family val="2"/>
    </font>
    <font>
      <b/>
      <sz val="10"/>
      <color theme="1"/>
      <name val="Arial"/>
      <family val="2"/>
    </font>
    <font>
      <sz val="10"/>
      <color theme="1"/>
      <name val="Arial"/>
      <family val="2"/>
    </font>
    <font>
      <sz val="10"/>
      <color rgb="FFFF0000"/>
      <name val="Arial"/>
      <family val="2"/>
    </font>
    <font>
      <b/>
      <sz val="10"/>
      <name val="Arial"/>
      <family val="2"/>
    </font>
    <font>
      <sz val="10"/>
      <name val="Arial"/>
      <family val="2"/>
    </font>
    <font>
      <b/>
      <sz val="10"/>
      <color rgb="FFFF0000"/>
      <name val="Arial"/>
      <family val="2"/>
    </font>
    <font>
      <sz val="11"/>
      <name val="Calibri"/>
      <family val="2"/>
      <scheme val="minor"/>
    </font>
    <font>
      <b/>
      <sz val="11"/>
      <name val="Calibri"/>
      <family val="2"/>
      <scheme val="minor"/>
    </font>
    <font>
      <sz val="10"/>
      <color theme="1"/>
      <name val="Calibri"/>
      <family val="2"/>
      <scheme val="minor"/>
    </font>
    <font>
      <sz val="10"/>
      <name val="Calibri"/>
      <family val="2"/>
      <scheme val="minor"/>
    </font>
    <font>
      <sz val="10"/>
      <color indexed="8"/>
      <name val="Calibri"/>
      <family val="2"/>
      <scheme val="minor"/>
    </font>
    <font>
      <b/>
      <sz val="10"/>
      <color theme="1"/>
      <name val="Calibri"/>
      <family val="2"/>
      <scheme val="minor"/>
    </font>
    <font>
      <b/>
      <sz val="10"/>
      <name val="Calibri"/>
      <family val="2"/>
      <scheme val="minor"/>
    </font>
    <font>
      <b/>
      <sz val="10"/>
      <color indexed="8"/>
      <name val="Calibri"/>
      <family val="2"/>
      <scheme val="minor"/>
    </font>
    <font>
      <b/>
      <sz val="10"/>
      <color theme="0"/>
      <name val="Calibri"/>
      <family val="2"/>
      <scheme val="minor"/>
    </font>
    <font>
      <b/>
      <sz val="14"/>
      <color theme="1"/>
      <name val="Calibri"/>
      <family val="2"/>
      <scheme val="minor"/>
    </font>
    <font>
      <b/>
      <i/>
      <sz val="10"/>
      <color indexed="8"/>
      <name val="Calibri"/>
      <family val="2"/>
      <scheme val="minor"/>
    </font>
    <font>
      <b/>
      <i/>
      <sz val="10"/>
      <color theme="1"/>
      <name val="Calibri"/>
      <family val="2"/>
      <scheme val="minor"/>
    </font>
    <font>
      <sz val="10"/>
      <color theme="9" tint="0.59999389629810485"/>
      <name val="Calibri"/>
      <family val="2"/>
      <scheme val="minor"/>
    </font>
    <font>
      <b/>
      <sz val="10"/>
      <color theme="0"/>
      <name val="Arial"/>
      <family val="2"/>
    </font>
    <font>
      <sz val="10"/>
      <color indexed="8"/>
      <name val="Arial"/>
      <family val="2"/>
    </font>
    <font>
      <sz val="9"/>
      <color indexed="8"/>
      <name val="Arial"/>
      <family val="2"/>
    </font>
    <font>
      <sz val="9"/>
      <name val="Arial"/>
      <family val="2"/>
    </font>
    <font>
      <b/>
      <sz val="9"/>
      <color indexed="8"/>
      <name val="Arial"/>
      <family val="2"/>
    </font>
    <font>
      <sz val="11"/>
      <color theme="8"/>
      <name val="Calibri"/>
      <family val="2"/>
      <scheme val="minor"/>
    </font>
    <font>
      <sz val="11"/>
      <name val="Calibri"/>
      <family val="2"/>
    </font>
    <font>
      <b/>
      <sz val="11"/>
      <name val="Calibri"/>
      <family val="2"/>
    </font>
    <font>
      <b/>
      <sz val="9"/>
      <name val="Arial"/>
      <family val="2"/>
    </font>
    <font>
      <sz val="10"/>
      <color rgb="FF000000"/>
      <name val="Arial"/>
      <family val="2"/>
    </font>
    <font>
      <sz val="11"/>
      <color rgb="FFFF0000"/>
      <name val="Calibri"/>
      <family val="2"/>
    </font>
    <font>
      <sz val="10"/>
      <color theme="0"/>
      <name val="Calibri"/>
      <family val="2"/>
      <scheme val="minor"/>
    </font>
    <font>
      <i/>
      <sz val="10"/>
      <color theme="0"/>
      <name val="Calibri"/>
      <family val="2"/>
      <scheme val="minor"/>
    </font>
    <font>
      <b/>
      <sz val="10"/>
      <color indexed="8"/>
      <name val="Arial"/>
      <family val="2"/>
    </font>
    <font>
      <sz val="9"/>
      <color rgb="FF0070C0"/>
      <name val="Arial"/>
      <family val="2"/>
    </font>
    <font>
      <sz val="11"/>
      <color rgb="FF0070C0"/>
      <name val="Calibri"/>
      <family val="2"/>
      <scheme val="minor"/>
    </font>
    <font>
      <sz val="9"/>
      <color theme="4" tint="-0.249977111117893"/>
      <name val="Arial"/>
      <family val="2"/>
    </font>
    <font>
      <sz val="11"/>
      <color theme="4" tint="-0.249977111117893"/>
      <name val="Calibri"/>
      <family val="2"/>
      <scheme val="minor"/>
    </font>
    <font>
      <sz val="9"/>
      <color rgb="FFFF0000"/>
      <name val="Arial"/>
      <family val="2"/>
    </font>
    <font>
      <sz val="10"/>
      <color rgb="FF7030A0"/>
      <name val="Arial"/>
      <family val="2"/>
    </font>
    <font>
      <sz val="11"/>
      <color rgb="FF7030A0"/>
      <name val="Calibri"/>
      <family val="2"/>
      <scheme val="minor"/>
    </font>
    <font>
      <sz val="11"/>
      <color theme="1"/>
      <name val="Arial"/>
      <family val="2"/>
    </font>
    <font>
      <sz val="8"/>
      <name val="Calibri"/>
      <family val="2"/>
      <scheme val="minor"/>
    </font>
    <font>
      <sz val="10"/>
      <color rgb="FF0070C0"/>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rgb="FFB2B2B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0"/>
        <bgColor indexed="64"/>
      </patternFill>
    </fill>
    <fill>
      <patternFill patternType="solid">
        <fgColor theme="2" tint="-0.249977111117893"/>
        <bgColor indexed="64"/>
      </patternFill>
    </fill>
    <fill>
      <patternFill patternType="solid">
        <fgColor rgb="FFFFFF99"/>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0" fontId="12" fillId="0" borderId="0"/>
    <xf numFmtId="0" fontId="12" fillId="0" borderId="0"/>
    <xf numFmtId="9" fontId="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739">
    <xf numFmtId="0" fontId="0" fillId="0" borderId="0" xfId="0"/>
    <xf numFmtId="0" fontId="0" fillId="0" borderId="0" xfId="0"/>
    <xf numFmtId="0" fontId="0" fillId="0" borderId="0" xfId="0" applyBorder="1"/>
    <xf numFmtId="0" fontId="0" fillId="0" borderId="0" xfId="0" applyFill="1" applyBorder="1"/>
    <xf numFmtId="0" fontId="0" fillId="0" borderId="0" xfId="0" applyFill="1"/>
    <xf numFmtId="0" fontId="0" fillId="7" borderId="0" xfId="0" applyFill="1"/>
    <xf numFmtId="0" fontId="9" fillId="7" borderId="0" xfId="0" applyFont="1" applyFill="1"/>
    <xf numFmtId="0" fontId="9" fillId="0" borderId="0" xfId="0" applyFont="1" applyBorder="1"/>
    <xf numFmtId="0" fontId="9" fillId="0" borderId="0" xfId="0" applyFont="1"/>
    <xf numFmtId="0" fontId="9" fillId="0" borderId="0" xfId="0" applyFont="1" applyFill="1"/>
    <xf numFmtId="0" fontId="9" fillId="0" borderId="0" xfId="0" applyFont="1" applyFill="1" applyBorder="1"/>
    <xf numFmtId="0" fontId="12" fillId="0" borderId="0" xfId="0" applyFont="1" applyFill="1" applyBorder="1"/>
    <xf numFmtId="0" fontId="9" fillId="6" borderId="0" xfId="0" applyFont="1" applyFill="1" applyAlignment="1">
      <alignment horizontal="center" vertical="top" wrapText="1"/>
    </xf>
    <xf numFmtId="0" fontId="9" fillId="7" borderId="0" xfId="0" applyFont="1" applyFill="1" applyAlignment="1">
      <alignment horizontal="center" vertical="top" wrapText="1"/>
    </xf>
    <xf numFmtId="0" fontId="12" fillId="0" borderId="1" xfId="0" applyFont="1" applyFill="1" applyBorder="1" applyAlignment="1">
      <alignment horizontal="left" vertical="top" wrapText="1"/>
    </xf>
    <xf numFmtId="0" fontId="13" fillId="8" borderId="0" xfId="0" applyFont="1" applyFill="1" applyAlignment="1">
      <alignment horizontal="right" vertical="top" wrapText="1"/>
    </xf>
    <xf numFmtId="0" fontId="12" fillId="0" borderId="1" xfId="0" applyFont="1" applyFill="1" applyBorder="1"/>
    <xf numFmtId="0" fontId="13" fillId="8" borderId="1" xfId="0" applyFont="1" applyFill="1" applyBorder="1"/>
    <xf numFmtId="0" fontId="13" fillId="8" borderId="0" xfId="0" applyFont="1" applyFill="1" applyBorder="1"/>
    <xf numFmtId="0" fontId="13" fillId="8" borderId="0" xfId="0" applyFont="1" applyFill="1"/>
    <xf numFmtId="0" fontId="12" fillId="0" borderId="0" xfId="0" applyFont="1" applyBorder="1"/>
    <xf numFmtId="0" fontId="12" fillId="0" borderId="0" xfId="0" applyFont="1"/>
    <xf numFmtId="0" fontId="12" fillId="7" borderId="0" xfId="0" applyFont="1" applyFill="1"/>
    <xf numFmtId="0" fontId="14" fillId="0" borderId="0" xfId="0" applyFont="1"/>
    <xf numFmtId="0" fontId="14" fillId="7" borderId="0" xfId="0" applyFont="1" applyFill="1"/>
    <xf numFmtId="0" fontId="5" fillId="7" borderId="0" xfId="0" applyFont="1" applyFill="1" applyAlignment="1">
      <alignment horizontal="right"/>
    </xf>
    <xf numFmtId="0" fontId="5" fillId="7" borderId="0" xfId="0" applyFont="1" applyFill="1"/>
    <xf numFmtId="0" fontId="0" fillId="0" borderId="0" xfId="0" applyFont="1"/>
    <xf numFmtId="0" fontId="20" fillId="0" borderId="7" xfId="0" applyFont="1" applyFill="1" applyBorder="1" applyAlignment="1">
      <alignment horizontal="center" vertical="top" wrapText="1"/>
    </xf>
    <xf numFmtId="0" fontId="20" fillId="0" borderId="7" xfId="2" applyFont="1" applyFill="1" applyBorder="1" applyAlignment="1">
      <alignment horizontal="center" vertical="top" wrapText="1"/>
    </xf>
    <xf numFmtId="0" fontId="20" fillId="0" borderId="8" xfId="2" applyFont="1" applyFill="1" applyBorder="1" applyAlignment="1">
      <alignment horizontal="center" vertical="top" wrapText="1"/>
    </xf>
    <xf numFmtId="0" fontId="20" fillId="9" borderId="6" xfId="0" applyFont="1" applyFill="1" applyBorder="1" applyAlignment="1">
      <alignment horizontal="center" vertical="top" wrapText="1"/>
    </xf>
    <xf numFmtId="0" fontId="23" fillId="5" borderId="0" xfId="0" applyFont="1" applyFill="1" applyBorder="1" applyAlignment="1">
      <alignment vertical="center"/>
    </xf>
    <xf numFmtId="0" fontId="17" fillId="5" borderId="0" xfId="0" applyFont="1" applyFill="1" applyBorder="1"/>
    <xf numFmtId="0" fontId="16" fillId="5" borderId="0" xfId="0" applyFont="1" applyFill="1" applyBorder="1" applyAlignment="1">
      <alignment horizontal="center"/>
    </xf>
    <xf numFmtId="0" fontId="0" fillId="5" borderId="0" xfId="0" applyFont="1" applyFill="1" applyBorder="1" applyAlignment="1">
      <alignment horizontal="center"/>
    </xf>
    <xf numFmtId="0" fontId="14" fillId="5" borderId="0" xfId="0" applyFont="1" applyFill="1" applyBorder="1"/>
    <xf numFmtId="0" fontId="19" fillId="0" borderId="21" xfId="0" applyFont="1" applyFill="1" applyBorder="1" applyAlignment="1">
      <alignment horizontal="center" vertical="top" wrapText="1"/>
    </xf>
    <xf numFmtId="0" fontId="17" fillId="5" borderId="0" xfId="0" applyFont="1" applyFill="1" applyBorder="1" applyAlignment="1">
      <alignment horizontal="center" vertical="top"/>
    </xf>
    <xf numFmtId="0" fontId="21" fillId="0" borderId="1" xfId="2" applyFont="1" applyBorder="1" applyAlignment="1">
      <alignment horizontal="center" wrapText="1"/>
    </xf>
    <xf numFmtId="165" fontId="18" fillId="0" borderId="1" xfId="2" applyNumberFormat="1" applyFont="1" applyBorder="1" applyAlignment="1">
      <alignment horizontal="right" vertical="top"/>
    </xf>
    <xf numFmtId="165" fontId="18" fillId="0" borderId="0" xfId="3" applyNumberFormat="1" applyFont="1" applyBorder="1" applyAlignment="1">
      <alignment horizontal="right" vertical="top"/>
    </xf>
    <xf numFmtId="0" fontId="16" fillId="5" borderId="0" xfId="0" applyFont="1" applyFill="1" applyBorder="1"/>
    <xf numFmtId="165" fontId="18" fillId="0" borderId="1" xfId="3" applyNumberFormat="1" applyFont="1" applyBorder="1" applyAlignment="1">
      <alignment horizontal="right" vertical="top"/>
    </xf>
    <xf numFmtId="165" fontId="18" fillId="0" borderId="0" xfId="2" applyNumberFormat="1" applyFont="1" applyBorder="1" applyAlignment="1">
      <alignment horizontal="right" vertical="top"/>
    </xf>
    <xf numFmtId="0" fontId="16" fillId="0" borderId="0" xfId="0" applyFont="1" applyBorder="1"/>
    <xf numFmtId="0" fontId="16" fillId="0" borderId="1" xfId="0" applyFont="1" applyBorder="1"/>
    <xf numFmtId="0" fontId="24" fillId="0" borderId="9" xfId="2" applyFont="1" applyBorder="1" applyAlignment="1">
      <alignment horizontal="center" vertical="top" wrapText="1"/>
    </xf>
    <xf numFmtId="165" fontId="24" fillId="0" borderId="13" xfId="2" applyNumberFormat="1" applyFont="1" applyBorder="1" applyAlignment="1">
      <alignment horizontal="right" vertical="top"/>
    </xf>
    <xf numFmtId="165" fontId="24" fillId="0" borderId="9" xfId="2" applyNumberFormat="1" applyFont="1" applyBorder="1" applyAlignment="1">
      <alignment horizontal="right" vertical="top"/>
    </xf>
    <xf numFmtId="0" fontId="25" fillId="5" borderId="0" xfId="0" applyFont="1" applyFill="1" applyBorder="1"/>
    <xf numFmtId="165" fontId="24" fillId="0" borderId="13" xfId="3" applyNumberFormat="1" applyFont="1" applyBorder="1" applyAlignment="1">
      <alignment horizontal="right" vertical="top"/>
    </xf>
    <xf numFmtId="165" fontId="24" fillId="0" borderId="9" xfId="3" applyNumberFormat="1" applyFont="1" applyBorder="1" applyAlignment="1">
      <alignment horizontal="right" vertical="top"/>
    </xf>
    <xf numFmtId="165" fontId="18" fillId="0" borderId="0" xfId="3" applyNumberFormat="1" applyFont="1" applyFill="1" applyBorder="1" applyAlignment="1">
      <alignment horizontal="right" vertical="top"/>
    </xf>
    <xf numFmtId="165" fontId="18" fillId="0" borderId="0" xfId="2" applyNumberFormat="1" applyFont="1" applyFill="1" applyBorder="1" applyAlignment="1">
      <alignment horizontal="right" vertical="top"/>
    </xf>
    <xf numFmtId="0" fontId="21" fillId="0" borderId="8" xfId="2" applyFont="1" applyBorder="1" applyAlignment="1">
      <alignment horizontal="center" wrapText="1"/>
    </xf>
    <xf numFmtId="165" fontId="18" fillId="0" borderId="8" xfId="2" applyNumberFormat="1" applyFont="1" applyBorder="1" applyAlignment="1">
      <alignment horizontal="right" vertical="top"/>
    </xf>
    <xf numFmtId="165" fontId="18" fillId="0" borderId="7" xfId="3" applyNumberFormat="1" applyFont="1" applyBorder="1" applyAlignment="1">
      <alignment horizontal="right" vertical="top"/>
    </xf>
    <xf numFmtId="165" fontId="18" fillId="0" borderId="8" xfId="3" applyNumberFormat="1" applyFont="1" applyBorder="1" applyAlignment="1">
      <alignment horizontal="right" vertical="top"/>
    </xf>
    <xf numFmtId="0" fontId="16" fillId="0" borderId="8" xfId="0" applyFont="1" applyBorder="1"/>
    <xf numFmtId="0" fontId="16" fillId="0" borderId="7" xfId="0" applyFont="1" applyBorder="1"/>
    <xf numFmtId="165" fontId="18" fillId="0" borderId="7" xfId="2" applyNumberFormat="1" applyFont="1" applyBorder="1" applyAlignment="1">
      <alignment horizontal="right" vertical="top"/>
    </xf>
    <xf numFmtId="0" fontId="20" fillId="0" borderId="3" xfId="2" applyFont="1" applyBorder="1" applyAlignment="1">
      <alignment horizontal="center" vertical="center"/>
    </xf>
    <xf numFmtId="165" fontId="21" fillId="0" borderId="3" xfId="2" applyNumberFormat="1" applyFont="1" applyBorder="1" applyAlignment="1">
      <alignment horizontal="right" vertical="top"/>
    </xf>
    <xf numFmtId="165" fontId="21" fillId="0" borderId="4" xfId="3" applyNumberFormat="1" applyFont="1" applyBorder="1" applyAlignment="1">
      <alignment horizontal="right" vertical="top"/>
    </xf>
    <xf numFmtId="0" fontId="19" fillId="5" borderId="0" xfId="0" applyFont="1" applyFill="1" applyBorder="1"/>
    <xf numFmtId="165" fontId="21" fillId="0" borderId="3" xfId="3" applyNumberFormat="1" applyFont="1" applyBorder="1" applyAlignment="1">
      <alignment horizontal="right" vertical="top"/>
    </xf>
    <xf numFmtId="165" fontId="21" fillId="0" borderId="4" xfId="2" applyNumberFormat="1" applyFont="1" applyBorder="1" applyAlignment="1">
      <alignment horizontal="right" vertical="top"/>
    </xf>
    <xf numFmtId="0" fontId="9" fillId="5" borderId="0" xfId="0" applyFont="1" applyFill="1" applyBorder="1"/>
    <xf numFmtId="165" fontId="16" fillId="3" borderId="2" xfId="0" applyNumberFormat="1" applyFont="1" applyFill="1" applyBorder="1"/>
    <xf numFmtId="165" fontId="24" fillId="3" borderId="16" xfId="2" applyNumberFormat="1" applyFont="1" applyFill="1" applyBorder="1" applyAlignment="1">
      <alignment horizontal="right" vertical="top"/>
    </xf>
    <xf numFmtId="165" fontId="16" fillId="3" borderId="6" xfId="0" applyNumberFormat="1" applyFont="1" applyFill="1" applyBorder="1"/>
    <xf numFmtId="165" fontId="19" fillId="3" borderId="5" xfId="0" applyNumberFormat="1" applyFont="1" applyFill="1" applyBorder="1"/>
    <xf numFmtId="165" fontId="24" fillId="3" borderId="16" xfId="3" applyNumberFormat="1" applyFont="1" applyFill="1" applyBorder="1" applyAlignment="1">
      <alignment horizontal="right" vertical="top"/>
    </xf>
    <xf numFmtId="0" fontId="26" fillId="5" borderId="0" xfId="0" applyFont="1" applyFill="1" applyBorder="1"/>
    <xf numFmtId="0" fontId="9" fillId="5" borderId="0" xfId="0" applyFont="1" applyFill="1"/>
    <xf numFmtId="0" fontId="19" fillId="0" borderId="24" xfId="0" applyFont="1" applyFill="1" applyBorder="1" applyAlignment="1">
      <alignment horizontal="center" vertical="top" wrapText="1"/>
    </xf>
    <xf numFmtId="0" fontId="0" fillId="5" borderId="0" xfId="0" applyFill="1" applyBorder="1"/>
    <xf numFmtId="0" fontId="0" fillId="0" borderId="7" xfId="0" applyBorder="1"/>
    <xf numFmtId="0" fontId="0" fillId="0" borderId="1" xfId="0" applyBorder="1"/>
    <xf numFmtId="0" fontId="9" fillId="0" borderId="1" xfId="0" applyFont="1" applyFill="1" applyBorder="1"/>
    <xf numFmtId="0" fontId="0" fillId="0" borderId="0" xfId="0" applyFont="1" applyFill="1" applyBorder="1"/>
    <xf numFmtId="0" fontId="32" fillId="7" borderId="0" xfId="0" applyFont="1" applyFill="1"/>
    <xf numFmtId="0" fontId="12" fillId="0" borderId="0" xfId="0" applyFont="1" applyFill="1" applyBorder="1" applyAlignment="1">
      <alignment horizontal="center"/>
    </xf>
    <xf numFmtId="0" fontId="5" fillId="0" borderId="0" xfId="0" applyFont="1"/>
    <xf numFmtId="0" fontId="14" fillId="0" borderId="7" xfId="0" applyFont="1" applyBorder="1"/>
    <xf numFmtId="2" fontId="12" fillId="0" borderId="0" xfId="0" applyNumberFormat="1" applyFont="1"/>
    <xf numFmtId="0" fontId="11" fillId="5" borderId="0" xfId="0" applyFont="1" applyFill="1" applyAlignment="1">
      <alignment horizontal="left"/>
    </xf>
    <xf numFmtId="0" fontId="12" fillId="6" borderId="24" xfId="0" applyFont="1" applyFill="1" applyBorder="1" applyAlignment="1">
      <alignment horizontal="center" vertical="top" wrapText="1"/>
    </xf>
    <xf numFmtId="0" fontId="11" fillId="5" borderId="3" xfId="0" applyFont="1" applyFill="1" applyBorder="1" applyAlignment="1">
      <alignment horizontal="left" vertical="top" wrapText="1"/>
    </xf>
    <xf numFmtId="164" fontId="12" fillId="0" borderId="0" xfId="0" applyNumberFormat="1" applyFont="1" applyBorder="1"/>
    <xf numFmtId="164" fontId="11" fillId="5" borderId="0" xfId="0" applyNumberFormat="1" applyFont="1" applyFill="1"/>
    <xf numFmtId="0" fontId="12" fillId="0" borderId="24" xfId="0" applyFont="1" applyBorder="1" applyAlignment="1">
      <alignment horizontal="center" vertical="top" wrapText="1"/>
    </xf>
    <xf numFmtId="0" fontId="12" fillId="0" borderId="0" xfId="0" applyFont="1" applyFill="1" applyBorder="1" applyAlignment="1">
      <alignment horizontal="left" vertical="top" wrapText="1"/>
    </xf>
    <xf numFmtId="0" fontId="11" fillId="5" borderId="4" xfId="0" applyFont="1" applyFill="1" applyBorder="1" applyAlignment="1">
      <alignment horizontal="left" vertical="top" wrapText="1"/>
    </xf>
    <xf numFmtId="0" fontId="13" fillId="0" borderId="0" xfId="0" applyFont="1" applyFill="1"/>
    <xf numFmtId="0" fontId="9" fillId="0" borderId="7" xfId="0" applyFont="1" applyBorder="1"/>
    <xf numFmtId="0" fontId="13" fillId="0" borderId="0" xfId="0" applyFont="1"/>
    <xf numFmtId="0" fontId="13" fillId="0" borderId="1" xfId="0" applyFont="1" applyFill="1" applyBorder="1"/>
    <xf numFmtId="0" fontId="12" fillId="0" borderId="7" xfId="0" applyFont="1" applyBorder="1"/>
    <xf numFmtId="0" fontId="14" fillId="0" borderId="0" xfId="0" applyFont="1" applyFill="1" applyAlignment="1">
      <alignment horizontal="left" vertical="top" wrapText="1"/>
    </xf>
    <xf numFmtId="0" fontId="12" fillId="0" borderId="0" xfId="0" applyFont="1" applyAlignment="1">
      <alignment horizontal="center" vertical="top" wrapText="1"/>
    </xf>
    <xf numFmtId="0" fontId="8" fillId="7" borderId="0" xfId="0" applyFont="1" applyFill="1" applyAlignment="1">
      <alignment horizontal="center" vertical="top" wrapText="1"/>
    </xf>
    <xf numFmtId="0" fontId="13" fillId="8" borderId="0" xfId="0" applyFont="1" applyFill="1" applyAlignment="1">
      <alignment horizontal="left" vertical="top" wrapText="1"/>
    </xf>
    <xf numFmtId="0" fontId="9" fillId="8" borderId="0" xfId="0" applyFont="1" applyFill="1"/>
    <xf numFmtId="4" fontId="9" fillId="0" borderId="0" xfId="0" applyNumberFormat="1" applyFont="1" applyFill="1" applyBorder="1" applyAlignment="1" applyProtection="1">
      <alignment horizontal="right" vertical="center"/>
    </xf>
    <xf numFmtId="4" fontId="9" fillId="0" borderId="7" xfId="0" applyNumberFormat="1" applyFont="1" applyFill="1" applyBorder="1" applyAlignment="1" applyProtection="1">
      <alignment horizontal="right" vertical="center"/>
    </xf>
    <xf numFmtId="0" fontId="13" fillId="0" borderId="0" xfId="0" applyFont="1" applyFill="1" applyAlignment="1">
      <alignment horizontal="left" vertical="top" wrapText="1"/>
    </xf>
    <xf numFmtId="4" fontId="13" fillId="0" borderId="0" xfId="0" applyNumberFormat="1" applyFont="1" applyFill="1" applyBorder="1" applyAlignment="1" applyProtection="1">
      <alignment horizontal="right" vertical="center"/>
    </xf>
    <xf numFmtId="4" fontId="9" fillId="8" borderId="0" xfId="0" applyNumberFormat="1" applyFont="1" applyFill="1" applyBorder="1" applyAlignment="1" applyProtection="1">
      <alignment horizontal="right" vertical="center"/>
    </xf>
    <xf numFmtId="4" fontId="13" fillId="0" borderId="0" xfId="0" applyNumberFormat="1" applyFont="1"/>
    <xf numFmtId="0" fontId="12" fillId="0" borderId="0" xfId="0" applyFont="1" applyFill="1"/>
    <xf numFmtId="0" fontId="13" fillId="5" borderId="0" xfId="0" applyFont="1" applyFill="1"/>
    <xf numFmtId="0" fontId="11" fillId="7" borderId="0" xfId="0" applyFont="1" applyFill="1" applyAlignment="1">
      <alignment horizontal="center"/>
    </xf>
    <xf numFmtId="4" fontId="9" fillId="7" borderId="0" xfId="0" applyNumberFormat="1" applyFont="1" applyFill="1" applyBorder="1" applyAlignment="1" applyProtection="1">
      <alignment horizontal="right" vertical="center"/>
    </xf>
    <xf numFmtId="0" fontId="11" fillId="0" borderId="0" xfId="0" applyFont="1" applyFill="1" applyAlignment="1">
      <alignment horizontal="center"/>
    </xf>
    <xf numFmtId="49" fontId="9" fillId="6" borderId="0" xfId="0" applyNumberFormat="1" applyFont="1" applyFill="1" applyBorder="1" applyAlignment="1" applyProtection="1">
      <alignment horizontal="center" vertical="top" wrapText="1"/>
    </xf>
    <xf numFmtId="0" fontId="9" fillId="0" borderId="0" xfId="0" applyFont="1" applyAlignment="1">
      <alignment horizontal="center" vertical="top" wrapText="1"/>
    </xf>
    <xf numFmtId="2" fontId="9" fillId="6" borderId="0" xfId="0" applyNumberFormat="1" applyFont="1" applyFill="1" applyAlignment="1">
      <alignment horizontal="center" vertical="top" wrapText="1"/>
    </xf>
    <xf numFmtId="2" fontId="12" fillId="7" borderId="0" xfId="0" applyNumberFormat="1" applyFont="1" applyFill="1" applyBorder="1" applyAlignment="1" applyProtection="1">
      <alignment vertical="center"/>
    </xf>
    <xf numFmtId="0" fontId="13" fillId="8" borderId="0" xfId="0" applyFont="1" applyFill="1" applyAlignment="1">
      <alignment horizontal="center" vertical="top" wrapText="1"/>
    </xf>
    <xf numFmtId="0" fontId="9" fillId="8" borderId="0" xfId="0" applyFont="1" applyFill="1" applyBorder="1"/>
    <xf numFmtId="2" fontId="13" fillId="8" borderId="0" xfId="0" applyNumberFormat="1" applyFont="1" applyFill="1" applyBorder="1"/>
    <xf numFmtId="2" fontId="12" fillId="0" borderId="0" xfId="0" applyNumberFormat="1" applyFont="1" applyFill="1" applyBorder="1" applyAlignment="1" applyProtection="1">
      <alignment vertical="center"/>
    </xf>
    <xf numFmtId="2" fontId="12" fillId="0" borderId="7" xfId="0" applyNumberFormat="1" applyFont="1" applyFill="1" applyBorder="1" applyAlignment="1" applyProtection="1">
      <alignment vertical="center"/>
    </xf>
    <xf numFmtId="2" fontId="13" fillId="8" borderId="0" xfId="0" applyNumberFormat="1" applyFont="1" applyFill="1" applyBorder="1" applyAlignment="1" applyProtection="1">
      <alignment vertical="center"/>
    </xf>
    <xf numFmtId="2" fontId="13" fillId="0" borderId="0" xfId="0" applyNumberFormat="1" applyFont="1" applyFill="1" applyBorder="1" applyAlignment="1" applyProtection="1">
      <alignment vertical="center"/>
    </xf>
    <xf numFmtId="4" fontId="9" fillId="0" borderId="0" xfId="0" applyNumberFormat="1" applyFont="1" applyBorder="1"/>
    <xf numFmtId="0" fontId="13" fillId="7" borderId="0" xfId="0" applyFont="1" applyFill="1" applyAlignment="1">
      <alignment horizontal="right" vertical="top" wrapText="1"/>
    </xf>
    <xf numFmtId="2" fontId="13" fillId="7" borderId="0" xfId="0" applyNumberFormat="1" applyFont="1" applyFill="1" applyBorder="1" applyAlignment="1" applyProtection="1">
      <alignment vertical="center"/>
    </xf>
    <xf numFmtId="2" fontId="9" fillId="7" borderId="0" xfId="0" applyNumberFormat="1" applyFont="1" applyFill="1" applyBorder="1"/>
    <xf numFmtId="2" fontId="9" fillId="0" borderId="0" xfId="0" applyNumberFormat="1" applyFont="1"/>
    <xf numFmtId="164" fontId="12" fillId="0" borderId="0" xfId="0" applyNumberFormat="1" applyFont="1" applyFill="1" applyBorder="1"/>
    <xf numFmtId="164" fontId="11" fillId="5" borderId="0" xfId="0" applyNumberFormat="1" applyFont="1" applyFill="1" applyBorder="1"/>
    <xf numFmtId="2" fontId="12" fillId="0" borderId="0" xfId="0" applyNumberFormat="1" applyFont="1" applyBorder="1"/>
    <xf numFmtId="2" fontId="12" fillId="6" borderId="7" xfId="0" applyNumberFormat="1" applyFont="1" applyFill="1" applyBorder="1" applyAlignment="1">
      <alignment horizontal="center" vertical="top" wrapText="1"/>
    </xf>
    <xf numFmtId="167" fontId="12" fillId="0" borderId="0" xfId="0" applyNumberFormat="1" applyFont="1" applyFill="1" applyBorder="1" applyAlignment="1" applyProtection="1">
      <alignment horizontal="right" vertical="center"/>
    </xf>
    <xf numFmtId="167" fontId="11" fillId="5" borderId="0" xfId="0" applyNumberFormat="1" applyFont="1" applyFill="1" applyBorder="1" applyAlignment="1" applyProtection="1">
      <alignment horizontal="right" vertical="center"/>
    </xf>
    <xf numFmtId="0" fontId="14" fillId="0" borderId="0" xfId="0" applyFont="1" applyBorder="1"/>
    <xf numFmtId="0" fontId="0" fillId="8" borderId="0" xfId="0" applyFill="1"/>
    <xf numFmtId="0" fontId="12" fillId="6" borderId="7" xfId="0" applyFont="1" applyFill="1" applyBorder="1" applyAlignment="1">
      <alignment horizontal="center" vertical="top" wrapText="1"/>
    </xf>
    <xf numFmtId="0" fontId="15" fillId="0" borderId="0" xfId="0" applyFont="1"/>
    <xf numFmtId="0" fontId="34" fillId="0" borderId="0" xfId="0" applyFont="1" applyFill="1" applyBorder="1"/>
    <xf numFmtId="0" fontId="14" fillId="0" borderId="7" xfId="0" applyFont="1" applyFill="1" applyBorder="1" applyAlignment="1">
      <alignment horizontal="left" vertical="top" wrapText="1"/>
    </xf>
    <xf numFmtId="49" fontId="33" fillId="0" borderId="7" xfId="0" applyNumberFormat="1" applyFont="1" applyFill="1" applyBorder="1" applyAlignment="1">
      <alignment horizontal="center" vertical="top" wrapText="1"/>
    </xf>
    <xf numFmtId="0" fontId="33" fillId="0" borderId="7" xfId="0" applyNumberFormat="1" applyFont="1" applyFill="1" applyBorder="1" applyAlignment="1">
      <alignment horizontal="center" vertical="top" wrapText="1"/>
    </xf>
    <xf numFmtId="166" fontId="33" fillId="0" borderId="0" xfId="4" applyNumberFormat="1" applyFont="1" applyFill="1" applyBorder="1"/>
    <xf numFmtId="0" fontId="12" fillId="2" borderId="21" xfId="0" applyFont="1" applyFill="1" applyBorder="1" applyAlignment="1">
      <alignment horizontal="center" vertical="top" wrapText="1"/>
    </xf>
    <xf numFmtId="0" fontId="31" fillId="5" borderId="7" xfId="5" applyFont="1" applyFill="1" applyBorder="1" applyAlignment="1">
      <alignment horizontal="right" vertical="top" wrapText="1"/>
    </xf>
    <xf numFmtId="0" fontId="31" fillId="5" borderId="9" xfId="5" applyFont="1" applyFill="1" applyBorder="1" applyAlignment="1">
      <alignment horizontal="right" vertical="top" wrapText="1"/>
    </xf>
    <xf numFmtId="0" fontId="31" fillId="5" borderId="16" xfId="5" applyFont="1" applyFill="1" applyBorder="1" applyAlignment="1">
      <alignment horizontal="center" vertical="top" wrapText="1"/>
    </xf>
    <xf numFmtId="0" fontId="31" fillId="5" borderId="13" xfId="6" applyFont="1" applyFill="1" applyBorder="1" applyAlignment="1">
      <alignment vertical="top" wrapText="1"/>
    </xf>
    <xf numFmtId="0" fontId="31" fillId="5" borderId="9" xfId="6" applyFont="1" applyFill="1" applyBorder="1" applyAlignment="1">
      <alignment horizontal="right" vertical="top" wrapText="1"/>
    </xf>
    <xf numFmtId="0" fontId="31" fillId="6" borderId="16" xfId="6" applyFont="1" applyFill="1" applyBorder="1" applyAlignment="1">
      <alignment horizontal="right" vertical="top" wrapText="1"/>
    </xf>
    <xf numFmtId="165" fontId="0" fillId="0" borderId="0" xfId="0" applyNumberFormat="1" applyBorder="1" applyAlignment="1">
      <alignment horizontal="right"/>
    </xf>
    <xf numFmtId="165" fontId="30" fillId="0" borderId="0" xfId="5" applyNumberFormat="1" applyFont="1" applyFill="1" applyBorder="1" applyAlignment="1">
      <alignment horizontal="right" vertical="center" wrapText="1"/>
    </xf>
    <xf numFmtId="0" fontId="29" fillId="0" borderId="1" xfId="6" applyFont="1" applyFill="1" applyBorder="1" applyAlignment="1">
      <alignment vertical="top" wrapText="1"/>
    </xf>
    <xf numFmtId="0" fontId="29" fillId="12" borderId="0" xfId="6" applyFont="1" applyFill="1" applyBorder="1" applyAlignment="1">
      <alignment horizontal="right" vertical="top" wrapText="1"/>
    </xf>
    <xf numFmtId="0" fontId="29" fillId="12" borderId="2" xfId="6" applyFont="1" applyFill="1" applyBorder="1" applyAlignment="1">
      <alignment horizontal="right" vertical="top" wrapText="1"/>
    </xf>
    <xf numFmtId="0" fontId="0" fillId="0" borderId="0" xfId="0" applyBorder="1" applyAlignment="1">
      <alignment horizontal="right"/>
    </xf>
    <xf numFmtId="165" fontId="30" fillId="0" borderId="0" xfId="5" applyNumberFormat="1" applyFont="1" applyFill="1" applyBorder="1" applyAlignment="1">
      <alignment horizontal="right" vertical="center"/>
    </xf>
    <xf numFmtId="0" fontId="29" fillId="0" borderId="1" xfId="5" applyFont="1" applyFill="1" applyBorder="1" applyAlignment="1">
      <alignment vertical="top" wrapText="1"/>
    </xf>
    <xf numFmtId="165" fontId="29" fillId="0" borderId="0" xfId="5" applyNumberFormat="1" applyFont="1" applyFill="1" applyBorder="1" applyAlignment="1">
      <alignment horizontal="right" vertical="center"/>
    </xf>
    <xf numFmtId="0" fontId="29" fillId="0" borderId="0" xfId="5" applyFont="1" applyFill="1" applyBorder="1" applyAlignment="1">
      <alignment horizontal="right" vertical="center" wrapText="1"/>
    </xf>
    <xf numFmtId="165" fontId="31" fillId="0" borderId="2" xfId="5" applyNumberFormat="1" applyFont="1" applyFill="1" applyBorder="1" applyAlignment="1">
      <alignment horizontal="right" vertical="center"/>
    </xf>
    <xf numFmtId="165" fontId="29" fillId="0" borderId="0" xfId="5" applyNumberFormat="1" applyFont="1" applyBorder="1" applyAlignment="1">
      <alignment horizontal="right" vertical="center"/>
    </xf>
    <xf numFmtId="0" fontId="29" fillId="0" borderId="0" xfId="5" applyFont="1" applyBorder="1" applyAlignment="1">
      <alignment horizontal="right" vertical="center" wrapText="1"/>
    </xf>
    <xf numFmtId="165" fontId="29" fillId="0" borderId="0" xfId="6" applyNumberFormat="1" applyFont="1" applyFill="1" applyBorder="1" applyAlignment="1">
      <alignment horizontal="right" vertical="center"/>
    </xf>
    <xf numFmtId="0" fontId="29" fillId="0" borderId="0" xfId="6" applyFont="1" applyFill="1" applyBorder="1" applyAlignment="1">
      <alignment horizontal="right" vertical="center" wrapText="1"/>
    </xf>
    <xf numFmtId="0" fontId="30" fillId="0" borderId="0" xfId="5" applyFont="1" applyFill="1" applyBorder="1" applyAlignment="1">
      <alignment horizontal="right" vertical="center" wrapText="1"/>
    </xf>
    <xf numFmtId="165" fontId="29" fillId="0" borderId="0" xfId="5" applyNumberFormat="1" applyFont="1" applyFill="1" applyBorder="1" applyAlignment="1">
      <alignment horizontal="right" vertical="center" wrapText="1"/>
    </xf>
    <xf numFmtId="0" fontId="30" fillId="0" borderId="1" xfId="5" applyFont="1" applyFill="1" applyBorder="1" applyAlignment="1">
      <alignment vertical="top" wrapText="1"/>
    </xf>
    <xf numFmtId="165" fontId="29" fillId="0" borderId="0" xfId="6" applyNumberFormat="1" applyFont="1" applyFill="1" applyBorder="1" applyAlignment="1">
      <alignment vertical="center"/>
    </xf>
    <xf numFmtId="0" fontId="29" fillId="0" borderId="0" xfId="6" applyFont="1" applyFill="1" applyBorder="1" applyAlignment="1">
      <alignment vertical="center" wrapText="1"/>
    </xf>
    <xf numFmtId="0" fontId="0" fillId="0" borderId="1" xfId="0" applyFill="1" applyBorder="1"/>
    <xf numFmtId="0" fontId="29" fillId="12" borderId="0" xfId="6" applyFont="1" applyFill="1" applyBorder="1" applyAlignment="1">
      <alignment horizontal="right" vertical="center" wrapText="1"/>
    </xf>
    <xf numFmtId="165" fontId="29" fillId="12" borderId="0" xfId="6" applyNumberFormat="1" applyFont="1" applyFill="1" applyBorder="1" applyAlignment="1">
      <alignment horizontal="right" vertical="center"/>
    </xf>
    <xf numFmtId="0" fontId="0" fillId="12" borderId="0" xfId="0" applyFill="1" applyBorder="1" applyAlignment="1">
      <alignment horizontal="right"/>
    </xf>
    <xf numFmtId="0" fontId="0" fillId="0" borderId="8" xfId="0" applyFill="1" applyBorder="1"/>
    <xf numFmtId="0" fontId="29" fillId="0" borderId="8" xfId="5" applyFont="1" applyFill="1" applyBorder="1" applyAlignment="1">
      <alignment vertical="top" wrapText="1"/>
    </xf>
    <xf numFmtId="165" fontId="29" fillId="12" borderId="7" xfId="6" applyNumberFormat="1" applyFont="1" applyFill="1" applyBorder="1" applyAlignment="1">
      <alignment horizontal="right" vertical="center"/>
    </xf>
    <xf numFmtId="0" fontId="29" fillId="12" borderId="7" xfId="6" applyFont="1" applyFill="1" applyBorder="1" applyAlignment="1">
      <alignment horizontal="left" vertical="center" wrapText="1"/>
    </xf>
    <xf numFmtId="0" fontId="6" fillId="0" borderId="3" xfId="0" applyFont="1" applyFill="1" applyBorder="1"/>
    <xf numFmtId="165" fontId="6" fillId="0" borderId="4" xfId="0" applyNumberFormat="1" applyFont="1" applyBorder="1" applyAlignment="1">
      <alignment horizontal="right"/>
    </xf>
    <xf numFmtId="165" fontId="31" fillId="0" borderId="4" xfId="5" applyNumberFormat="1" applyFont="1" applyBorder="1" applyAlignment="1">
      <alignment horizontal="right" vertical="center"/>
    </xf>
    <xf numFmtId="0" fontId="31" fillId="0" borderId="3" xfId="5" applyFont="1" applyFill="1" applyBorder="1" applyAlignment="1">
      <alignment vertical="top" wrapText="1"/>
    </xf>
    <xf numFmtId="165" fontId="31" fillId="0" borderId="4" xfId="6" applyNumberFormat="1" applyFont="1" applyFill="1" applyBorder="1" applyAlignment="1">
      <alignment horizontal="right" vertical="center" wrapText="1"/>
    </xf>
    <xf numFmtId="0" fontId="0" fillId="0" borderId="0" xfId="0" applyAlignment="1">
      <alignment horizontal="right"/>
    </xf>
    <xf numFmtId="0" fontId="29" fillId="0" borderId="0" xfId="5" applyFont="1" applyFill="1" applyBorder="1" applyAlignment="1">
      <alignment vertical="top" wrapText="1"/>
    </xf>
    <xf numFmtId="0" fontId="29" fillId="0" borderId="0" xfId="6" applyFont="1" applyFill="1" applyBorder="1" applyAlignment="1">
      <alignment horizontal="left" vertical="center" wrapText="1"/>
    </xf>
    <xf numFmtId="0" fontId="0" fillId="0" borderId="24" xfId="0" applyBorder="1"/>
    <xf numFmtId="0" fontId="29" fillId="0" borderId="10" xfId="6" applyFont="1" applyBorder="1" applyAlignment="1">
      <alignment horizontal="left" vertical="top" wrapText="1"/>
    </xf>
    <xf numFmtId="0" fontId="29" fillId="0" borderId="24" xfId="6" applyFont="1" applyFill="1" applyBorder="1" applyAlignment="1">
      <alignment horizontal="center" vertical="center" wrapText="1"/>
    </xf>
    <xf numFmtId="0" fontId="29" fillId="0" borderId="14" xfId="6" applyFont="1" applyBorder="1" applyAlignment="1">
      <alignment horizontal="left" vertical="top" wrapText="1"/>
    </xf>
    <xf numFmtId="165" fontId="29" fillId="0" borderId="15" xfId="6" applyNumberFormat="1" applyFont="1" applyBorder="1" applyAlignment="1">
      <alignment horizontal="right" vertical="center"/>
    </xf>
    <xf numFmtId="0" fontId="29" fillId="0" borderId="1" xfId="6" applyFont="1" applyBorder="1" applyAlignment="1">
      <alignment horizontal="left" vertical="top" wrapText="1"/>
    </xf>
    <xf numFmtId="165" fontId="29" fillId="0" borderId="0" xfId="6" applyNumberFormat="1" applyFont="1" applyBorder="1" applyAlignment="1">
      <alignment horizontal="right" vertical="center"/>
    </xf>
    <xf numFmtId="165" fontId="29" fillId="0" borderId="7" xfId="5" applyNumberFormat="1" applyFont="1" applyBorder="1" applyAlignment="1">
      <alignment horizontal="right" vertical="center"/>
    </xf>
    <xf numFmtId="0" fontId="29" fillId="0" borderId="8" xfId="6" applyFont="1" applyBorder="1" applyAlignment="1">
      <alignment horizontal="left" vertical="top" wrapText="1"/>
    </xf>
    <xf numFmtId="165" fontId="29" fillId="0" borderId="7" xfId="6" applyNumberFormat="1" applyFont="1" applyBorder="1" applyAlignment="1">
      <alignment horizontal="right" vertical="center"/>
    </xf>
    <xf numFmtId="0" fontId="31" fillId="0" borderId="3" xfId="6" applyFont="1" applyBorder="1" applyAlignment="1">
      <alignment vertical="top" wrapText="1"/>
    </xf>
    <xf numFmtId="165" fontId="31" fillId="0" borderId="4" xfId="6" applyNumberFormat="1" applyFont="1" applyBorder="1" applyAlignment="1">
      <alignment horizontal="right" vertical="center"/>
    </xf>
    <xf numFmtId="0" fontId="0" fillId="0" borderId="0" xfId="0" applyFill="1" applyBorder="1" applyAlignment="1">
      <alignment horizontal="right"/>
    </xf>
    <xf numFmtId="0" fontId="6" fillId="0" borderId="0" xfId="0" applyFont="1" applyFill="1" applyBorder="1" applyAlignment="1">
      <alignment horizontal="right"/>
    </xf>
    <xf numFmtId="0" fontId="31" fillId="5" borderId="22" xfId="5" applyFont="1" applyFill="1" applyBorder="1" applyAlignment="1">
      <alignment horizontal="center" vertical="top" wrapText="1"/>
    </xf>
    <xf numFmtId="0" fontId="31" fillId="5" borderId="21" xfId="5" applyFont="1" applyFill="1" applyBorder="1" applyAlignment="1">
      <alignment vertical="top" wrapText="1"/>
    </xf>
    <xf numFmtId="0" fontId="6" fillId="0" borderId="1" xfId="0" applyFont="1" applyFill="1" applyBorder="1"/>
    <xf numFmtId="164" fontId="10" fillId="0" borderId="0" xfId="0" applyNumberFormat="1" applyFont="1" applyBorder="1"/>
    <xf numFmtId="1" fontId="9" fillId="0" borderId="0" xfId="0" applyNumberFormat="1" applyFont="1" applyBorder="1"/>
    <xf numFmtId="1" fontId="0" fillId="0" borderId="0" xfId="0" applyNumberFormat="1" applyBorder="1"/>
    <xf numFmtId="166" fontId="0" fillId="0" borderId="0" xfId="4" applyNumberFormat="1" applyFont="1"/>
    <xf numFmtId="0" fontId="0" fillId="0" borderId="7" xfId="0" applyFill="1" applyBorder="1"/>
    <xf numFmtId="0" fontId="0" fillId="0" borderId="7" xfId="0" applyFont="1" applyBorder="1"/>
    <xf numFmtId="166" fontId="14" fillId="0" borderId="0" xfId="4" applyNumberFormat="1" applyFont="1"/>
    <xf numFmtId="0" fontId="33" fillId="0" borderId="7" xfId="0" applyFont="1" applyFill="1" applyBorder="1" applyAlignment="1">
      <alignment horizontal="center"/>
    </xf>
    <xf numFmtId="10" fontId="33" fillId="0" borderId="0" xfId="0" applyNumberFormat="1" applyFont="1" applyFill="1" applyBorder="1"/>
    <xf numFmtId="4" fontId="8" fillId="7" borderId="0" xfId="0" applyNumberFormat="1" applyFont="1" applyFill="1"/>
    <xf numFmtId="49" fontId="36" fillId="0" borderId="0" xfId="0" applyNumberFormat="1" applyFont="1" applyFill="1" applyBorder="1" applyAlignment="1" applyProtection="1">
      <alignment horizontal="left" vertical="center" readingOrder="1"/>
    </xf>
    <xf numFmtId="4" fontId="9" fillId="0" borderId="0" xfId="0" applyNumberFormat="1" applyFont="1"/>
    <xf numFmtId="4" fontId="8" fillId="8" borderId="0" xfId="0" applyNumberFormat="1" applyFont="1" applyFill="1"/>
    <xf numFmtId="4" fontId="9" fillId="8" borderId="0" xfId="0" applyNumberFormat="1" applyFont="1" applyFill="1"/>
    <xf numFmtId="4" fontId="9" fillId="0" borderId="7" xfId="0" applyNumberFormat="1" applyFont="1" applyBorder="1"/>
    <xf numFmtId="4" fontId="9" fillId="0" borderId="7" xfId="0" applyNumberFormat="1" applyFont="1" applyFill="1" applyBorder="1"/>
    <xf numFmtId="4" fontId="12" fillId="0" borderId="0" xfId="0" applyNumberFormat="1" applyFont="1" applyFill="1" applyBorder="1"/>
    <xf numFmtId="164" fontId="10" fillId="0" borderId="0" xfId="0" applyNumberFormat="1" applyFont="1" applyFill="1" applyBorder="1"/>
    <xf numFmtId="1" fontId="9" fillId="0" borderId="0" xfId="0" applyNumberFormat="1" applyFont="1" applyFill="1" applyBorder="1"/>
    <xf numFmtId="2" fontId="12" fillId="0" borderId="0" xfId="0" applyNumberFormat="1" applyFont="1" applyFill="1" applyBorder="1"/>
    <xf numFmtId="0" fontId="12" fillId="2" borderId="22" xfId="0" applyFont="1" applyFill="1" applyBorder="1" applyAlignment="1">
      <alignment horizontal="center" vertical="top"/>
    </xf>
    <xf numFmtId="167" fontId="12" fillId="11" borderId="2" xfId="0" applyNumberFormat="1" applyFont="1" applyFill="1" applyBorder="1" applyAlignment="1" applyProtection="1">
      <alignment horizontal="right" vertical="center"/>
    </xf>
    <xf numFmtId="0" fontId="12" fillId="5" borderId="3" xfId="0" applyFont="1" applyFill="1" applyBorder="1" applyAlignment="1">
      <alignment horizontal="left"/>
    </xf>
    <xf numFmtId="0" fontId="37" fillId="0" borderId="7" xfId="0" applyNumberFormat="1" applyFont="1" applyFill="1" applyBorder="1" applyAlignment="1">
      <alignment horizontal="center" vertical="top" wrapText="1"/>
    </xf>
    <xf numFmtId="10" fontId="4" fillId="0" borderId="0" xfId="0" applyNumberFormat="1" applyFont="1"/>
    <xf numFmtId="166" fontId="29" fillId="0" borderId="0" xfId="4" applyNumberFormat="1" applyFont="1" applyBorder="1" applyAlignment="1">
      <alignment horizontal="right" vertical="center"/>
    </xf>
    <xf numFmtId="166" fontId="0" fillId="0" borderId="7" xfId="0" applyNumberFormat="1" applyBorder="1"/>
    <xf numFmtId="0" fontId="15" fillId="0" borderId="7" xfId="0" applyFont="1" applyBorder="1"/>
    <xf numFmtId="0" fontId="20" fillId="0" borderId="4" xfId="2" applyFont="1" applyBorder="1" applyAlignment="1">
      <alignment horizontal="center" vertical="center"/>
    </xf>
    <xf numFmtId="0" fontId="15" fillId="5" borderId="0" xfId="0" applyFont="1" applyFill="1" applyBorder="1" applyAlignment="1">
      <alignment horizontal="center" vertical="center"/>
    </xf>
    <xf numFmtId="0" fontId="20" fillId="5" borderId="0" xfId="0" applyFont="1" applyFill="1" applyBorder="1" applyAlignment="1">
      <alignment horizontal="center" vertical="top" wrapText="1"/>
    </xf>
    <xf numFmtId="165" fontId="19" fillId="5" borderId="0" xfId="0" applyNumberFormat="1" applyFont="1" applyFill="1" applyBorder="1"/>
    <xf numFmtId="0" fontId="29" fillId="0" borderId="7" xfId="7" applyFont="1" applyBorder="1" applyAlignment="1">
      <alignment horizontal="center" vertical="top" wrapText="1"/>
    </xf>
    <xf numFmtId="165" fontId="29" fillId="0" borderId="0" xfId="7" applyNumberFormat="1" applyFont="1" applyBorder="1" applyAlignment="1">
      <alignment horizontal="right" vertical="center"/>
    </xf>
    <xf numFmtId="165" fontId="29" fillId="0" borderId="7" xfId="7" applyNumberFormat="1" applyFont="1" applyBorder="1" applyAlignment="1">
      <alignment horizontal="right" vertical="center"/>
    </xf>
    <xf numFmtId="0" fontId="29" fillId="0" borderId="8" xfId="7" applyFont="1" applyBorder="1" applyAlignment="1">
      <alignment horizontal="center" vertical="top" wrapText="1"/>
    </xf>
    <xf numFmtId="165" fontId="29" fillId="0" borderId="1" xfId="7" applyNumberFormat="1" applyFont="1" applyBorder="1" applyAlignment="1">
      <alignment horizontal="right" vertical="center"/>
    </xf>
    <xf numFmtId="165" fontId="29" fillId="0" borderId="2" xfId="7" applyNumberFormat="1" applyFont="1" applyBorder="1" applyAlignment="1">
      <alignment horizontal="right" vertical="center"/>
    </xf>
    <xf numFmtId="165" fontId="29" fillId="0" borderId="8" xfId="7" applyNumberFormat="1" applyFont="1" applyBorder="1" applyAlignment="1">
      <alignment horizontal="right" vertical="center"/>
    </xf>
    <xf numFmtId="165" fontId="29" fillId="0" borderId="6" xfId="7" applyNumberFormat="1" applyFont="1" applyBorder="1" applyAlignment="1">
      <alignment horizontal="right" vertical="center"/>
    </xf>
    <xf numFmtId="0" fontId="0" fillId="0" borderId="2" xfId="0" applyBorder="1"/>
    <xf numFmtId="165" fontId="29" fillId="0" borderId="3" xfId="7" applyNumberFormat="1" applyFont="1" applyBorder="1" applyAlignment="1">
      <alignment horizontal="right" vertical="center"/>
    </xf>
    <xf numFmtId="165" fontId="29" fillId="0" borderId="4" xfId="7" applyNumberFormat="1" applyFont="1" applyBorder="1" applyAlignment="1">
      <alignment horizontal="right" vertical="center"/>
    </xf>
    <xf numFmtId="165" fontId="29" fillId="0" borderId="5" xfId="7" applyNumberFormat="1" applyFont="1" applyBorder="1" applyAlignment="1">
      <alignment horizontal="right" vertical="center"/>
    </xf>
    <xf numFmtId="0" fontId="20" fillId="5" borderId="0" xfId="0" applyFont="1" applyFill="1" applyBorder="1"/>
    <xf numFmtId="0" fontId="19" fillId="0" borderId="0" xfId="0" applyFont="1" applyBorder="1"/>
    <xf numFmtId="0" fontId="21" fillId="0" borderId="0" xfId="2" applyFont="1" applyBorder="1" applyAlignment="1">
      <alignment horizontal="center" wrapText="1"/>
    </xf>
    <xf numFmtId="0" fontId="18" fillId="0" borderId="0" xfId="3" applyFont="1" applyBorder="1" applyAlignment="1">
      <alignment horizontal="center" wrapText="1"/>
    </xf>
    <xf numFmtId="0" fontId="21" fillId="0" borderId="7" xfId="3" applyFont="1" applyBorder="1" applyAlignment="1">
      <alignment horizontal="center" wrapText="1"/>
    </xf>
    <xf numFmtId="165" fontId="27" fillId="14" borderId="19" xfId="0" applyNumberFormat="1" applyFont="1" applyFill="1" applyBorder="1"/>
    <xf numFmtId="165" fontId="27" fillId="14" borderId="18" xfId="0" applyNumberFormat="1" applyFont="1" applyFill="1" applyBorder="1"/>
    <xf numFmtId="165" fontId="27" fillId="14" borderId="20" xfId="0" applyNumberFormat="1" applyFont="1" applyFill="1" applyBorder="1"/>
    <xf numFmtId="0" fontId="17" fillId="5" borderId="3" xfId="2" applyFont="1" applyFill="1" applyBorder="1" applyAlignment="1">
      <alignment horizontal="center" vertical="center"/>
    </xf>
    <xf numFmtId="0" fontId="38" fillId="5" borderId="1" xfId="2" applyFont="1" applyFill="1" applyBorder="1" applyAlignment="1">
      <alignment horizontal="center" wrapText="1"/>
    </xf>
    <xf numFmtId="0" fontId="39" fillId="5" borderId="9" xfId="2" applyFont="1" applyFill="1" applyBorder="1" applyAlignment="1">
      <alignment horizontal="center" vertical="top" wrapText="1"/>
    </xf>
    <xf numFmtId="0" fontId="38" fillId="5" borderId="8" xfId="2" applyFont="1" applyFill="1" applyBorder="1" applyAlignment="1">
      <alignment horizontal="center" wrapText="1"/>
    </xf>
    <xf numFmtId="165" fontId="29" fillId="5" borderId="0" xfId="7" applyNumberFormat="1" applyFont="1" applyFill="1" applyBorder="1" applyAlignment="1">
      <alignment horizontal="right" vertical="center"/>
    </xf>
    <xf numFmtId="165" fontId="29" fillId="0" borderId="7" xfId="5" applyNumberFormat="1" applyFont="1" applyFill="1" applyBorder="1" applyAlignment="1">
      <alignment horizontal="right" vertical="center"/>
    </xf>
    <xf numFmtId="0" fontId="29" fillId="0" borderId="7" xfId="5" applyFont="1" applyFill="1" applyBorder="1" applyAlignment="1">
      <alignment horizontal="right" vertical="center" wrapText="1"/>
    </xf>
    <xf numFmtId="0" fontId="30" fillId="0" borderId="0" xfId="5" applyFont="1" applyBorder="1" applyAlignment="1">
      <alignment horizontal="right" vertical="center" wrapText="1"/>
    </xf>
    <xf numFmtId="0" fontId="30" fillId="0" borderId="7" xfId="5" applyFont="1" applyFill="1" applyBorder="1" applyAlignment="1">
      <alignment horizontal="right" vertical="center" wrapText="1"/>
    </xf>
    <xf numFmtId="0" fontId="35" fillId="0" borderId="2" xfId="5" applyFont="1" applyBorder="1" applyAlignment="1">
      <alignment horizontal="right" vertical="center" wrapText="1"/>
    </xf>
    <xf numFmtId="0" fontId="29" fillId="0" borderId="24" xfId="6" applyFont="1" applyFill="1" applyBorder="1" applyAlignment="1">
      <alignment horizontal="right" vertical="center" wrapText="1"/>
    </xf>
    <xf numFmtId="0" fontId="40" fillId="7" borderId="21" xfId="0" applyFont="1" applyFill="1" applyBorder="1" applyAlignment="1">
      <alignment horizontal="left" vertical="top"/>
    </xf>
    <xf numFmtId="0" fontId="40" fillId="5" borderId="24" xfId="6" applyFont="1" applyFill="1" applyBorder="1" applyAlignment="1">
      <alignment vertical="top" wrapText="1"/>
    </xf>
    <xf numFmtId="0" fontId="40" fillId="5" borderId="24" xfId="6" applyFont="1" applyFill="1" applyBorder="1" applyAlignment="1">
      <alignment horizontal="center" vertical="top" wrapText="1"/>
    </xf>
    <xf numFmtId="0" fontId="40" fillId="13" borderId="24" xfId="6" applyFont="1" applyFill="1" applyBorder="1" applyAlignment="1">
      <alignment horizontal="center" vertical="top" wrapText="1"/>
    </xf>
    <xf numFmtId="0" fontId="28" fillId="0" borderId="0" xfId="6" applyFont="1" applyBorder="1" applyAlignment="1">
      <alignment vertical="top" wrapText="1"/>
    </xf>
    <xf numFmtId="0" fontId="28" fillId="0" borderId="0" xfId="6" applyFont="1" applyBorder="1" applyAlignment="1">
      <alignment horizontal="left" vertical="top" wrapText="1"/>
    </xf>
    <xf numFmtId="165" fontId="28" fillId="0" borderId="0" xfId="6" applyNumberFormat="1" applyFont="1" applyBorder="1" applyAlignment="1">
      <alignment horizontal="right" vertical="center"/>
    </xf>
    <xf numFmtId="0" fontId="28" fillId="0" borderId="0" xfId="6" applyFont="1" applyBorder="1" applyAlignment="1">
      <alignment horizontal="left" vertical="center" wrapText="1"/>
    </xf>
    <xf numFmtId="0" fontId="28" fillId="0" borderId="0" xfId="6" applyFont="1" applyBorder="1" applyAlignment="1">
      <alignment horizontal="right" vertical="center" wrapText="1"/>
    </xf>
    <xf numFmtId="165" fontId="40" fillId="0" borderId="2" xfId="6" applyNumberFormat="1" applyFont="1" applyBorder="1" applyAlignment="1">
      <alignment horizontal="right" vertical="center"/>
    </xf>
    <xf numFmtId="0" fontId="28" fillId="0" borderId="7" xfId="6" applyFont="1" applyBorder="1" applyAlignment="1">
      <alignment vertical="top" wrapText="1"/>
    </xf>
    <xf numFmtId="0" fontId="28" fillId="5" borderId="7" xfId="6" applyFont="1" applyFill="1" applyBorder="1" applyAlignment="1">
      <alignment horizontal="left" vertical="top" wrapText="1"/>
    </xf>
    <xf numFmtId="165" fontId="28" fillId="5" borderId="7" xfId="6" applyNumberFormat="1" applyFont="1" applyFill="1" applyBorder="1" applyAlignment="1">
      <alignment horizontal="right" vertical="center"/>
    </xf>
    <xf numFmtId="0" fontId="28" fillId="5" borderId="7" xfId="6" applyFont="1" applyFill="1" applyBorder="1" applyAlignment="1">
      <alignment horizontal="left" vertical="center" wrapText="1"/>
    </xf>
    <xf numFmtId="0" fontId="28" fillId="5" borderId="7" xfId="6" applyFont="1" applyFill="1" applyBorder="1" applyAlignment="1">
      <alignment horizontal="right" vertical="center" wrapText="1"/>
    </xf>
    <xf numFmtId="0" fontId="28" fillId="5" borderId="0" xfId="6" applyFont="1" applyFill="1" applyBorder="1" applyAlignment="1">
      <alignment horizontal="left" vertical="top" wrapText="1"/>
    </xf>
    <xf numFmtId="165" fontId="28" fillId="5" borderId="0" xfId="6" applyNumberFormat="1" applyFont="1" applyFill="1" applyBorder="1" applyAlignment="1">
      <alignment horizontal="right" vertical="center"/>
    </xf>
    <xf numFmtId="0" fontId="28" fillId="5" borderId="0" xfId="6" applyFont="1" applyFill="1" applyBorder="1" applyAlignment="1">
      <alignment horizontal="left" vertical="center" wrapText="1"/>
    </xf>
    <xf numFmtId="0" fontId="28" fillId="5" borderId="0" xfId="6" applyFont="1" applyFill="1" applyBorder="1" applyAlignment="1">
      <alignment horizontal="right" vertical="center" wrapText="1"/>
    </xf>
    <xf numFmtId="0" fontId="9" fillId="0" borderId="0" xfId="6" applyFont="1" applyBorder="1" applyAlignment="1">
      <alignment vertical="top" wrapText="1"/>
    </xf>
    <xf numFmtId="0" fontId="9" fillId="0" borderId="0" xfId="6" applyFont="1" applyBorder="1" applyAlignment="1">
      <alignment horizontal="left" vertical="top" wrapText="1"/>
    </xf>
    <xf numFmtId="165" fontId="9" fillId="0" borderId="0" xfId="6" applyNumberFormat="1" applyFont="1" applyBorder="1" applyAlignment="1">
      <alignment horizontal="right" vertical="center"/>
    </xf>
    <xf numFmtId="0" fontId="40" fillId="0" borderId="13" xfId="0" applyFont="1" applyFill="1" applyBorder="1" applyAlignment="1">
      <alignment horizontal="left" vertical="center"/>
    </xf>
    <xf numFmtId="0" fontId="28" fillId="0" borderId="9" xfId="6" applyFont="1" applyBorder="1" applyAlignment="1">
      <alignment vertical="top" wrapText="1"/>
    </xf>
    <xf numFmtId="0" fontId="28" fillId="0" borderId="9" xfId="6" applyFont="1" applyBorder="1" applyAlignment="1">
      <alignment horizontal="left" vertical="top" wrapText="1"/>
    </xf>
    <xf numFmtId="0" fontId="28" fillId="0" borderId="9" xfId="6" applyFont="1" applyBorder="1" applyAlignment="1">
      <alignment horizontal="left" vertical="center" wrapText="1"/>
    </xf>
    <xf numFmtId="165" fontId="28" fillId="0" borderId="9" xfId="6" applyNumberFormat="1" applyFont="1" applyBorder="1" applyAlignment="1">
      <alignment horizontal="right" vertical="center"/>
    </xf>
    <xf numFmtId="0" fontId="28" fillId="0" borderId="9" xfId="6" applyFont="1" applyBorder="1" applyAlignment="1">
      <alignment horizontal="right" vertical="center" wrapText="1"/>
    </xf>
    <xf numFmtId="0" fontId="40" fillId="0" borderId="1" xfId="0" applyFont="1" applyFill="1" applyBorder="1" applyAlignment="1">
      <alignment vertical="center"/>
    </xf>
    <xf numFmtId="0" fontId="28" fillId="0" borderId="7" xfId="6" applyFont="1" applyBorder="1" applyAlignment="1">
      <alignment horizontal="left" vertical="top" wrapText="1"/>
    </xf>
    <xf numFmtId="0" fontId="28" fillId="0" borderId="7" xfId="6" applyFont="1" applyBorder="1" applyAlignment="1">
      <alignment horizontal="left" vertical="center" wrapText="1"/>
    </xf>
    <xf numFmtId="165" fontId="28" fillId="0" borderId="7" xfId="6" applyNumberFormat="1" applyFont="1" applyBorder="1" applyAlignment="1">
      <alignment horizontal="right" vertical="center"/>
    </xf>
    <xf numFmtId="0" fontId="28" fillId="0" borderId="7" xfId="6" applyFont="1" applyBorder="1" applyAlignment="1">
      <alignment horizontal="right" vertical="center" wrapText="1"/>
    </xf>
    <xf numFmtId="165" fontId="40" fillId="0" borderId="6" xfId="6" applyNumberFormat="1" applyFont="1" applyBorder="1" applyAlignment="1">
      <alignment horizontal="right" vertical="center"/>
    </xf>
    <xf numFmtId="0" fontId="28" fillId="0" borderId="11" xfId="6" applyFont="1" applyBorder="1" applyAlignment="1">
      <alignment vertical="top" wrapText="1"/>
    </xf>
    <xf numFmtId="0" fontId="28" fillId="0" borderId="11" xfId="6" applyFont="1" applyBorder="1" applyAlignment="1">
      <alignment horizontal="left" vertical="top" wrapText="1"/>
    </xf>
    <xf numFmtId="165" fontId="40" fillId="0" borderId="22" xfId="6" applyNumberFormat="1" applyFont="1" applyBorder="1" applyAlignment="1">
      <alignment horizontal="right" vertical="center"/>
    </xf>
    <xf numFmtId="0" fontId="28" fillId="0" borderId="15" xfId="6" applyFont="1" applyBorder="1" applyAlignment="1">
      <alignment vertical="top" wrapText="1"/>
    </xf>
    <xf numFmtId="0" fontId="28" fillId="0" borderId="15" xfId="6" applyFont="1" applyBorder="1" applyAlignment="1">
      <alignment horizontal="left" vertical="top" wrapText="1"/>
    </xf>
    <xf numFmtId="165" fontId="28" fillId="0" borderId="15" xfId="6" applyNumberFormat="1" applyFont="1" applyBorder="1" applyAlignment="1">
      <alignment horizontal="right" vertical="center"/>
    </xf>
    <xf numFmtId="0" fontId="40" fillId="0" borderId="4" xfId="6" applyFont="1" applyBorder="1" applyAlignment="1">
      <alignment vertical="top" wrapText="1"/>
    </xf>
    <xf numFmtId="165" fontId="40" fillId="0" borderId="4" xfId="6" applyNumberFormat="1" applyFont="1" applyBorder="1" applyAlignment="1">
      <alignment horizontal="right" vertical="center"/>
    </xf>
    <xf numFmtId="0" fontId="40" fillId="0" borderId="0" xfId="0" applyFont="1" applyFill="1" applyAlignment="1">
      <alignment horizontal="left" vertical="center"/>
    </xf>
    <xf numFmtId="0" fontId="40" fillId="5" borderId="24" xfId="5" applyFont="1" applyFill="1" applyBorder="1" applyAlignment="1">
      <alignment vertical="top" wrapText="1"/>
    </xf>
    <xf numFmtId="0" fontId="40" fillId="5" borderId="24" xfId="5" applyFont="1" applyFill="1" applyBorder="1" applyAlignment="1">
      <alignment horizontal="center" vertical="top" wrapText="1"/>
    </xf>
    <xf numFmtId="0" fontId="40" fillId="13" borderId="24" xfId="5" applyFont="1" applyFill="1" applyBorder="1" applyAlignment="1">
      <alignment horizontal="center" vertical="top" wrapText="1"/>
    </xf>
    <xf numFmtId="0" fontId="40" fillId="5" borderId="22" xfId="5" applyFont="1" applyFill="1" applyBorder="1" applyAlignment="1">
      <alignment horizontal="center" vertical="top" wrapText="1"/>
    </xf>
    <xf numFmtId="0" fontId="28" fillId="0" borderId="0" xfId="5" applyFont="1" applyBorder="1" applyAlignment="1">
      <alignment vertical="top" wrapText="1"/>
    </xf>
    <xf numFmtId="0" fontId="28" fillId="0" borderId="0" xfId="5" applyFont="1" applyBorder="1" applyAlignment="1">
      <alignment horizontal="left" vertical="top" wrapText="1"/>
    </xf>
    <xf numFmtId="165" fontId="28" fillId="0" borderId="0" xfId="5" applyNumberFormat="1" applyFont="1" applyBorder="1" applyAlignment="1">
      <alignment horizontal="right" vertical="center"/>
    </xf>
    <xf numFmtId="0" fontId="28" fillId="0" borderId="0" xfId="5" applyFont="1" applyBorder="1" applyAlignment="1">
      <alignment horizontal="left" vertical="center" wrapText="1"/>
    </xf>
    <xf numFmtId="0" fontId="28" fillId="0" borderId="0" xfId="5" applyFont="1" applyBorder="1" applyAlignment="1">
      <alignment horizontal="right" vertical="center" wrapText="1"/>
    </xf>
    <xf numFmtId="165" fontId="40" fillId="0" borderId="2" xfId="5" applyNumberFormat="1" applyFont="1" applyBorder="1" applyAlignment="1">
      <alignment horizontal="right" vertical="center"/>
    </xf>
    <xf numFmtId="0" fontId="28" fillId="5" borderId="0" xfId="5" applyFont="1" applyFill="1" applyBorder="1" applyAlignment="1">
      <alignment horizontal="left" vertical="top" wrapText="1"/>
    </xf>
    <xf numFmtId="165" fontId="28" fillId="5" borderId="0" xfId="5" applyNumberFormat="1" applyFont="1" applyFill="1" applyBorder="1" applyAlignment="1">
      <alignment horizontal="right" vertical="center"/>
    </xf>
    <xf numFmtId="0" fontId="28" fillId="5" borderId="0" xfId="5" applyFont="1" applyFill="1" applyBorder="1" applyAlignment="1">
      <alignment horizontal="left" vertical="center" wrapText="1"/>
    </xf>
    <xf numFmtId="0" fontId="28" fillId="5" borderId="0" xfId="5" applyFont="1" applyFill="1" applyBorder="1" applyAlignment="1">
      <alignment horizontal="right" vertical="center" wrapText="1"/>
    </xf>
    <xf numFmtId="0" fontId="12" fillId="0" borderId="0" xfId="5" applyFont="1" applyBorder="1" applyAlignment="1">
      <alignment vertical="top" wrapText="1"/>
    </xf>
    <xf numFmtId="0" fontId="12" fillId="5" borderId="0" xfId="5" applyFont="1" applyFill="1" applyBorder="1" applyAlignment="1">
      <alignment horizontal="left" vertical="top" wrapText="1"/>
    </xf>
    <xf numFmtId="0" fontId="12" fillId="5" borderId="0" xfId="5" applyFont="1" applyFill="1" applyBorder="1" applyAlignment="1">
      <alignment horizontal="left" vertical="center" wrapText="1"/>
    </xf>
    <xf numFmtId="165" fontId="12" fillId="5" borderId="0" xfId="5" applyNumberFormat="1" applyFont="1" applyFill="1" applyBorder="1" applyAlignment="1">
      <alignment horizontal="right" vertical="center"/>
    </xf>
    <xf numFmtId="0" fontId="12" fillId="5" borderId="7" xfId="5" applyFont="1" applyFill="1" applyBorder="1" applyAlignment="1">
      <alignment horizontal="left" vertical="center" wrapText="1"/>
    </xf>
    <xf numFmtId="0" fontId="12" fillId="5" borderId="0" xfId="5" applyFont="1" applyFill="1" applyBorder="1" applyAlignment="1">
      <alignment horizontal="right" vertical="center" wrapText="1"/>
    </xf>
    <xf numFmtId="0" fontId="12" fillId="5" borderId="7" xfId="5" applyFont="1" applyFill="1" applyBorder="1" applyAlignment="1">
      <alignment horizontal="right" vertical="center" wrapText="1"/>
    </xf>
    <xf numFmtId="0" fontId="28" fillId="0" borderId="15" xfId="5" applyFont="1" applyBorder="1" applyAlignment="1">
      <alignment vertical="top" wrapText="1"/>
    </xf>
    <xf numFmtId="0" fontId="28" fillId="0" borderId="15" xfId="5" applyFont="1" applyBorder="1" applyAlignment="1">
      <alignment horizontal="left" vertical="top" wrapText="1"/>
    </xf>
    <xf numFmtId="165" fontId="28" fillId="0" borderId="15" xfId="5" applyNumberFormat="1" applyFont="1" applyBorder="1" applyAlignment="1">
      <alignment horizontal="right" vertical="center"/>
    </xf>
    <xf numFmtId="0" fontId="28" fillId="0" borderId="15" xfId="5" applyFont="1" applyBorder="1" applyAlignment="1">
      <alignment horizontal="left" vertical="center" wrapText="1"/>
    </xf>
    <xf numFmtId="0" fontId="28" fillId="0" borderId="7" xfId="5" applyFont="1" applyBorder="1" applyAlignment="1">
      <alignment vertical="top" wrapText="1"/>
    </xf>
    <xf numFmtId="0" fontId="28" fillId="5" borderId="7" xfId="5" applyFont="1" applyFill="1" applyBorder="1" applyAlignment="1">
      <alignment horizontal="left" vertical="top" wrapText="1"/>
    </xf>
    <xf numFmtId="165" fontId="28" fillId="5" borderId="7" xfId="5" applyNumberFormat="1" applyFont="1" applyFill="1" applyBorder="1" applyAlignment="1">
      <alignment horizontal="right" vertical="center"/>
    </xf>
    <xf numFmtId="0" fontId="28" fillId="5" borderId="7" xfId="5" applyFont="1" applyFill="1" applyBorder="1" applyAlignment="1">
      <alignment horizontal="left" vertical="center" wrapText="1"/>
    </xf>
    <xf numFmtId="0" fontId="12" fillId="0" borderId="0" xfId="5" applyFont="1" applyFill="1" applyBorder="1" applyAlignment="1">
      <alignment vertical="top" wrapText="1"/>
    </xf>
    <xf numFmtId="165" fontId="12" fillId="5" borderId="7" xfId="5" applyNumberFormat="1" applyFont="1" applyFill="1" applyBorder="1" applyAlignment="1">
      <alignment horizontal="right" vertical="center"/>
    </xf>
    <xf numFmtId="0" fontId="28" fillId="0" borderId="9" xfId="5" applyFont="1" applyBorder="1" applyAlignment="1">
      <alignment vertical="top" wrapText="1"/>
    </xf>
    <xf numFmtId="0" fontId="28" fillId="0" borderId="9" xfId="5" applyFont="1" applyBorder="1" applyAlignment="1">
      <alignment horizontal="left" vertical="top" wrapText="1"/>
    </xf>
    <xf numFmtId="165" fontId="28" fillId="0" borderId="9" xfId="5" applyNumberFormat="1" applyFont="1" applyBorder="1" applyAlignment="1">
      <alignment horizontal="right" vertical="center"/>
    </xf>
    <xf numFmtId="0" fontId="28" fillId="0" borderId="9" xfId="5" applyFont="1" applyBorder="1" applyAlignment="1">
      <alignment horizontal="right" vertical="center" wrapText="1"/>
    </xf>
    <xf numFmtId="0" fontId="28" fillId="0" borderId="15" xfId="5" applyFont="1" applyBorder="1" applyAlignment="1">
      <alignment horizontal="right" vertical="center" wrapText="1"/>
    </xf>
    <xf numFmtId="0" fontId="12" fillId="0" borderId="7" xfId="5" applyFont="1" applyBorder="1" applyAlignment="1">
      <alignment vertical="top" wrapText="1"/>
    </xf>
    <xf numFmtId="0" fontId="12" fillId="0" borderId="7" xfId="5" applyFont="1" applyBorder="1" applyAlignment="1">
      <alignment horizontal="left" vertical="top" wrapText="1"/>
    </xf>
    <xf numFmtId="165" fontId="12" fillId="0" borderId="7" xfId="5" applyNumberFormat="1" applyFont="1" applyBorder="1" applyAlignment="1">
      <alignment horizontal="right" vertical="center"/>
    </xf>
    <xf numFmtId="0" fontId="12" fillId="0" borderId="7" xfId="5" applyFont="1" applyBorder="1" applyAlignment="1">
      <alignment horizontal="left" vertical="center" wrapText="1"/>
    </xf>
    <xf numFmtId="0" fontId="12" fillId="0" borderId="7" xfId="5" applyFont="1" applyBorder="1" applyAlignment="1">
      <alignment horizontal="right" vertical="center" wrapText="1"/>
    </xf>
    <xf numFmtId="165" fontId="40" fillId="0" borderId="6" xfId="5" applyNumberFormat="1" applyFont="1" applyBorder="1" applyAlignment="1">
      <alignment horizontal="right" vertical="center"/>
    </xf>
    <xf numFmtId="0" fontId="28" fillId="0" borderId="7" xfId="5" applyFont="1" applyBorder="1" applyAlignment="1">
      <alignment horizontal="left" vertical="top" wrapText="1"/>
    </xf>
    <xf numFmtId="0" fontId="28" fillId="0" borderId="7" xfId="5" applyFont="1" applyBorder="1" applyAlignment="1">
      <alignment horizontal="left" vertical="center" wrapText="1"/>
    </xf>
    <xf numFmtId="165" fontId="28" fillId="0" borderId="7" xfId="5" applyNumberFormat="1" applyFont="1" applyBorder="1" applyAlignment="1">
      <alignment horizontal="right" vertical="center"/>
    </xf>
    <xf numFmtId="0" fontId="28" fillId="0" borderId="7" xfId="5" applyFont="1" applyBorder="1" applyAlignment="1">
      <alignment horizontal="right" vertical="center" wrapText="1"/>
    </xf>
    <xf numFmtId="0" fontId="40" fillId="6" borderId="13" xfId="0" applyFont="1" applyFill="1" applyBorder="1" applyAlignment="1">
      <alignment horizontal="left" vertical="center"/>
    </xf>
    <xf numFmtId="0" fontId="28" fillId="5" borderId="7" xfId="5" applyFont="1" applyFill="1" applyBorder="1" applyAlignment="1">
      <alignment horizontal="right" vertical="center" wrapText="1"/>
    </xf>
    <xf numFmtId="0" fontId="28" fillId="5" borderId="9" xfId="5" applyFont="1" applyFill="1" applyBorder="1" applyAlignment="1">
      <alignment horizontal="left" vertical="top" wrapText="1"/>
    </xf>
    <xf numFmtId="165" fontId="28" fillId="5" borderId="9" xfId="5" applyNumberFormat="1" applyFont="1" applyFill="1" applyBorder="1" applyAlignment="1">
      <alignment horizontal="right" vertical="center"/>
    </xf>
    <xf numFmtId="0" fontId="28" fillId="5" borderId="9" xfId="5" applyFont="1" applyFill="1" applyBorder="1" applyAlignment="1">
      <alignment horizontal="left" vertical="center" wrapText="1"/>
    </xf>
    <xf numFmtId="0" fontId="28" fillId="5" borderId="9" xfId="5" applyFont="1" applyFill="1" applyBorder="1" applyAlignment="1">
      <alignment horizontal="right" vertical="center" wrapText="1"/>
    </xf>
    <xf numFmtId="0" fontId="28" fillId="0" borderId="9" xfId="5" applyFont="1" applyBorder="1" applyAlignment="1">
      <alignment horizontal="left" vertical="center" wrapText="1"/>
    </xf>
    <xf numFmtId="0" fontId="12" fillId="0" borderId="4" xfId="5" applyFont="1" applyBorder="1" applyAlignment="1">
      <alignment vertical="top" wrapText="1"/>
    </xf>
    <xf numFmtId="0" fontId="12" fillId="0" borderId="4" xfId="5" applyFont="1" applyBorder="1" applyAlignment="1">
      <alignment horizontal="left" vertical="top" wrapText="1"/>
    </xf>
    <xf numFmtId="0" fontId="12" fillId="0" borderId="4" xfId="5" applyFont="1" applyBorder="1" applyAlignment="1">
      <alignment horizontal="left" vertical="center" wrapText="1"/>
    </xf>
    <xf numFmtId="165" fontId="12" fillId="0" borderId="4" xfId="5" applyNumberFormat="1" applyFont="1" applyBorder="1" applyAlignment="1">
      <alignment horizontal="right" vertical="center"/>
    </xf>
    <xf numFmtId="0" fontId="12" fillId="0" borderId="4" xfId="5" applyFont="1" applyBorder="1" applyAlignment="1">
      <alignment horizontal="right" vertical="center" wrapText="1"/>
    </xf>
    <xf numFmtId="165" fontId="40" fillId="0" borderId="5" xfId="5" applyNumberFormat="1" applyFont="1" applyBorder="1" applyAlignment="1">
      <alignment horizontal="right" vertical="center"/>
    </xf>
    <xf numFmtId="0" fontId="40" fillId="0" borderId="10" xfId="0" applyFont="1" applyFill="1" applyBorder="1" applyAlignment="1">
      <alignment vertical="center"/>
    </xf>
    <xf numFmtId="0" fontId="28" fillId="0" borderId="24" xfId="0" applyFont="1" applyBorder="1"/>
    <xf numFmtId="0" fontId="28" fillId="0" borderId="22" xfId="0" applyFont="1" applyBorder="1" applyAlignment="1">
      <alignment horizontal="center"/>
    </xf>
    <xf numFmtId="0" fontId="28" fillId="0" borderId="0" xfId="0" applyFont="1" applyBorder="1"/>
    <xf numFmtId="0" fontId="40" fillId="0" borderId="3" xfId="0" applyFont="1" applyFill="1" applyBorder="1" applyAlignment="1">
      <alignment vertical="center"/>
    </xf>
    <xf numFmtId="0" fontId="40" fillId="0" borderId="4" xfId="5" applyFont="1" applyBorder="1" applyAlignment="1">
      <alignment vertical="top" wrapText="1"/>
    </xf>
    <xf numFmtId="0" fontId="40" fillId="0" borderId="4" xfId="5" applyFont="1" applyBorder="1" applyAlignment="1">
      <alignment horizontal="left" vertical="top" wrapText="1"/>
    </xf>
    <xf numFmtId="165" fontId="40" fillId="0" borderId="4" xfId="5" applyNumberFormat="1" applyFont="1" applyBorder="1" applyAlignment="1">
      <alignment horizontal="right" vertical="center"/>
    </xf>
    <xf numFmtId="0" fontId="0" fillId="0" borderId="21" xfId="0" applyBorder="1"/>
    <xf numFmtId="0" fontId="29" fillId="0" borderId="1" xfId="5" applyFont="1" applyBorder="1" applyAlignment="1">
      <alignment horizontal="left" vertical="top" wrapText="1"/>
    </xf>
    <xf numFmtId="0" fontId="29" fillId="0" borderId="8" xfId="5" applyFont="1" applyBorder="1" applyAlignment="1">
      <alignment horizontal="left" vertical="top" wrapText="1"/>
    </xf>
    <xf numFmtId="0" fontId="31" fillId="0" borderId="3" xfId="5" applyFont="1" applyBorder="1" applyAlignment="1">
      <alignment horizontal="left" vertical="top" wrapText="1"/>
    </xf>
    <xf numFmtId="49" fontId="31" fillId="5" borderId="24" xfId="5" applyNumberFormat="1" applyFont="1" applyFill="1" applyBorder="1" applyAlignment="1">
      <alignment horizontal="right" vertical="top" wrapText="1"/>
    </xf>
    <xf numFmtId="49" fontId="0" fillId="0" borderId="0" xfId="0" applyNumberFormat="1" applyFill="1" applyBorder="1" applyAlignment="1">
      <alignment horizontal="right"/>
    </xf>
    <xf numFmtId="0" fontId="31" fillId="5" borderId="10" xfId="5" applyFont="1" applyFill="1" applyBorder="1" applyAlignment="1">
      <alignment vertical="top" wrapText="1"/>
    </xf>
    <xf numFmtId="1" fontId="6" fillId="0" borderId="0" xfId="0" applyNumberFormat="1" applyFont="1" applyBorder="1" applyAlignment="1">
      <alignment horizontal="right"/>
    </xf>
    <xf numFmtId="1" fontId="31" fillId="0" borderId="0" xfId="5" applyNumberFormat="1" applyFont="1" applyBorder="1" applyAlignment="1">
      <alignment horizontal="right" vertical="center"/>
    </xf>
    <xf numFmtId="1" fontId="31" fillId="0" borderId="4" xfId="6" applyNumberFormat="1" applyFont="1" applyFill="1" applyBorder="1" applyAlignment="1">
      <alignment horizontal="right" vertical="center" wrapText="1"/>
    </xf>
    <xf numFmtId="0" fontId="15" fillId="0" borderId="17" xfId="0" applyFont="1" applyBorder="1" applyAlignment="1">
      <alignment horizontal="center" vertical="center"/>
    </xf>
    <xf numFmtId="0" fontId="20" fillId="9" borderId="18" xfId="0" applyFont="1" applyFill="1" applyBorder="1" applyAlignment="1">
      <alignment horizontal="center" vertical="top" wrapText="1"/>
    </xf>
    <xf numFmtId="165" fontId="29" fillId="0" borderId="19" xfId="7" applyNumberFormat="1" applyFont="1" applyBorder="1" applyAlignment="1">
      <alignment horizontal="right" vertical="center"/>
    </xf>
    <xf numFmtId="0" fontId="0" fillId="0" borderId="19" xfId="0" applyBorder="1"/>
    <xf numFmtId="165" fontId="29" fillId="0" borderId="18" xfId="7" applyNumberFormat="1" applyFont="1" applyBorder="1" applyAlignment="1">
      <alignment horizontal="right" vertical="center"/>
    </xf>
    <xf numFmtId="165" fontId="29" fillId="0" borderId="20" xfId="7" applyNumberFormat="1" applyFont="1" applyBorder="1" applyAlignment="1">
      <alignment horizontal="right" vertical="center"/>
    </xf>
    <xf numFmtId="0" fontId="0" fillId="0" borderId="18" xfId="0" applyBorder="1"/>
    <xf numFmtId="165" fontId="0" fillId="0" borderId="8" xfId="0" applyNumberFormat="1" applyBorder="1" applyAlignment="1">
      <alignment vertical="top"/>
    </xf>
    <xf numFmtId="165" fontId="0" fillId="0" borderId="7" xfId="0" applyNumberFormat="1" applyBorder="1" applyAlignment="1">
      <alignment vertical="top"/>
    </xf>
    <xf numFmtId="165" fontId="0" fillId="0" borderId="6" xfId="0" applyNumberFormat="1" applyBorder="1" applyAlignment="1">
      <alignment vertical="top"/>
    </xf>
    <xf numFmtId="165" fontId="0" fillId="5" borderId="0" xfId="0" applyNumberFormat="1" applyFill="1" applyBorder="1" applyAlignment="1">
      <alignment vertical="top"/>
    </xf>
    <xf numFmtId="165" fontId="0" fillId="0" borderId="18" xfId="0" applyNumberFormat="1" applyBorder="1" applyAlignment="1">
      <alignment vertical="top"/>
    </xf>
    <xf numFmtId="165" fontId="8" fillId="15" borderId="19" xfId="0" applyNumberFormat="1" applyFont="1" applyFill="1" applyBorder="1" applyAlignment="1">
      <alignment vertical="top"/>
    </xf>
    <xf numFmtId="49" fontId="9" fillId="0" borderId="0" xfId="0" applyNumberFormat="1" applyFont="1"/>
    <xf numFmtId="0" fontId="9" fillId="6" borderId="7" xfId="0" applyFont="1" applyFill="1" applyBorder="1" applyAlignment="1">
      <alignment horizontal="center" vertical="top" wrapText="1"/>
    </xf>
    <xf numFmtId="0" fontId="8" fillId="5" borderId="0" xfId="0" applyFont="1" applyFill="1"/>
    <xf numFmtId="168" fontId="15" fillId="5" borderId="4" xfId="1" applyNumberFormat="1" applyFont="1" applyFill="1" applyBorder="1" applyAlignment="1">
      <alignment vertical="center"/>
    </xf>
    <xf numFmtId="168" fontId="8" fillId="5" borderId="4" xfId="1" applyNumberFormat="1" applyFont="1" applyFill="1" applyBorder="1"/>
    <xf numFmtId="168" fontId="11" fillId="5" borderId="4" xfId="1" applyNumberFormat="1" applyFont="1" applyFill="1" applyBorder="1" applyAlignment="1">
      <alignment horizontal="right" vertical="center" wrapText="1"/>
    </xf>
    <xf numFmtId="0" fontId="0" fillId="5" borderId="0" xfId="0" applyFill="1"/>
    <xf numFmtId="0" fontId="14" fillId="0" borderId="7" xfId="0" applyFont="1" applyBorder="1" applyAlignment="1">
      <alignment horizontal="center"/>
    </xf>
    <xf numFmtId="0" fontId="5" fillId="0" borderId="0" xfId="0" applyFont="1" applyFill="1" applyBorder="1"/>
    <xf numFmtId="166" fontId="0" fillId="0" borderId="0" xfId="4" applyNumberFormat="1" applyFont="1" applyFill="1" applyBorder="1"/>
    <xf numFmtId="0" fontId="0" fillId="5" borderId="24" xfId="0" applyFill="1" applyBorder="1" applyAlignment="1">
      <alignment wrapText="1"/>
    </xf>
    <xf numFmtId="0" fontId="0" fillId="5" borderId="22" xfId="0" applyFill="1" applyBorder="1" applyAlignment="1">
      <alignment wrapText="1"/>
    </xf>
    <xf numFmtId="0" fontId="0" fillId="5" borderId="1" xfId="0" applyFill="1" applyBorder="1"/>
    <xf numFmtId="1" fontId="0" fillId="0" borderId="2" xfId="0" applyNumberFormat="1" applyBorder="1"/>
    <xf numFmtId="0" fontId="0" fillId="5" borderId="8" xfId="0" applyFill="1" applyBorder="1"/>
    <xf numFmtId="1" fontId="0" fillId="0" borderId="7" xfId="0" applyNumberFormat="1" applyBorder="1"/>
    <xf numFmtId="1" fontId="0" fillId="0" borderId="6" xfId="0" applyNumberFormat="1" applyBorder="1"/>
    <xf numFmtId="0" fontId="0" fillId="5" borderId="3" xfId="0" applyFill="1" applyBorder="1"/>
    <xf numFmtId="1" fontId="0" fillId="0" borderId="4" xfId="0" applyNumberFormat="1" applyBorder="1"/>
    <xf numFmtId="1" fontId="0" fillId="0" borderId="5" xfId="0" applyNumberFormat="1" applyBorder="1"/>
    <xf numFmtId="9" fontId="0" fillId="0" borderId="0" xfId="4" applyFont="1" applyBorder="1"/>
    <xf numFmtId="9" fontId="0" fillId="0" borderId="2" xfId="4" applyFont="1" applyBorder="1"/>
    <xf numFmtId="9" fontId="0" fillId="0" borderId="7" xfId="4" applyFont="1" applyBorder="1"/>
    <xf numFmtId="9" fontId="0" fillId="0" borderId="6" xfId="4" applyFont="1" applyBorder="1"/>
    <xf numFmtId="0" fontId="9" fillId="0" borderId="22" xfId="0" applyFont="1" applyBorder="1" applyAlignment="1">
      <alignment horizontal="center"/>
    </xf>
    <xf numFmtId="164" fontId="12" fillId="0" borderId="0" xfId="8" applyNumberFormat="1" applyFont="1" applyFill="1" applyBorder="1"/>
    <xf numFmtId="0" fontId="9" fillId="0" borderId="8" xfId="0" applyFont="1" applyFill="1" applyBorder="1"/>
    <xf numFmtId="0" fontId="9" fillId="0" borderId="3" xfId="0" applyFont="1" applyFill="1" applyBorder="1"/>
    <xf numFmtId="0" fontId="9" fillId="0" borderId="24" xfId="0" applyFont="1" applyBorder="1"/>
    <xf numFmtId="166" fontId="9" fillId="5" borderId="0" xfId="4" applyNumberFormat="1" applyFont="1" applyFill="1" applyBorder="1"/>
    <xf numFmtId="166" fontId="9" fillId="5" borderId="7" xfId="4" applyNumberFormat="1" applyFont="1" applyFill="1" applyBorder="1"/>
    <xf numFmtId="164" fontId="12" fillId="5" borderId="2" xfId="8" applyNumberFormat="1" applyFont="1" applyFill="1" applyBorder="1"/>
    <xf numFmtId="164" fontId="9" fillId="5" borderId="2" xfId="0" applyNumberFormat="1" applyFont="1" applyFill="1" applyBorder="1"/>
    <xf numFmtId="164" fontId="9" fillId="5" borderId="6" xfId="0" applyNumberFormat="1" applyFont="1" applyFill="1" applyBorder="1"/>
    <xf numFmtId="166" fontId="9" fillId="0" borderId="4" xfId="4" applyNumberFormat="1" applyFont="1" applyFill="1" applyBorder="1" applyAlignment="1">
      <alignment wrapText="1"/>
    </xf>
    <xf numFmtId="164" fontId="9" fillId="0" borderId="5" xfId="0" applyNumberFormat="1" applyFont="1" applyFill="1" applyBorder="1" applyAlignment="1">
      <alignment wrapText="1"/>
    </xf>
    <xf numFmtId="0" fontId="8" fillId="6" borderId="21" xfId="0" applyFont="1" applyFill="1" applyBorder="1" applyAlignment="1">
      <alignment wrapText="1"/>
    </xf>
    <xf numFmtId="0" fontId="31" fillId="5" borderId="21" xfId="9" applyFont="1" applyFill="1" applyBorder="1" applyAlignment="1">
      <alignment horizontal="center" vertical="top" wrapText="1"/>
    </xf>
    <xf numFmtId="0" fontId="11" fillId="5" borderId="24" xfId="9" applyFont="1" applyFill="1" applyBorder="1" applyAlignment="1">
      <alignment horizontal="center" vertical="top"/>
    </xf>
    <xf numFmtId="0" fontId="6" fillId="5" borderId="24" xfId="0" applyFont="1" applyFill="1" applyBorder="1" applyAlignment="1">
      <alignment horizontal="center" vertical="top"/>
    </xf>
    <xf numFmtId="0" fontId="6" fillId="5" borderId="22" xfId="0" applyFont="1" applyFill="1" applyBorder="1" applyAlignment="1">
      <alignment horizontal="center" vertical="top"/>
    </xf>
    <xf numFmtId="0" fontId="29" fillId="0" borderId="1" xfId="9" applyFont="1" applyBorder="1" applyAlignment="1">
      <alignment horizontal="left" vertical="top" wrapText="1"/>
    </xf>
    <xf numFmtId="1" fontId="12" fillId="0" borderId="0" xfId="9" applyNumberFormat="1" applyBorder="1"/>
    <xf numFmtId="164" fontId="0" fillId="0" borderId="2" xfId="0" applyNumberFormat="1" applyBorder="1"/>
    <xf numFmtId="1" fontId="12" fillId="0" borderId="0" xfId="9" applyNumberFormat="1" applyFill="1" applyBorder="1"/>
    <xf numFmtId="0" fontId="29" fillId="0" borderId="8" xfId="9" applyFont="1" applyBorder="1" applyAlignment="1">
      <alignment horizontal="left" vertical="top" wrapText="1"/>
    </xf>
    <xf numFmtId="1" fontId="12" fillId="0" borderId="7" xfId="9" applyNumberFormat="1" applyFill="1" applyBorder="1"/>
    <xf numFmtId="1" fontId="12" fillId="0" borderId="7" xfId="9" applyNumberFormat="1" applyBorder="1"/>
    <xf numFmtId="164" fontId="0" fillId="0" borderId="6" xfId="0" applyNumberFormat="1" applyBorder="1"/>
    <xf numFmtId="0" fontId="29" fillId="0" borderId="3" xfId="9" applyFont="1" applyBorder="1" applyAlignment="1">
      <alignment horizontal="left" vertical="top" wrapText="1"/>
    </xf>
    <xf numFmtId="1" fontId="12" fillId="0" borderId="4" xfId="9" applyNumberFormat="1" applyBorder="1"/>
    <xf numFmtId="164" fontId="0" fillId="0" borderId="5" xfId="0" applyNumberFormat="1" applyBorder="1"/>
    <xf numFmtId="0" fontId="6" fillId="6" borderId="21" xfId="0" applyFont="1" applyFill="1" applyBorder="1" applyAlignment="1">
      <alignment horizontal="center" vertical="top"/>
    </xf>
    <xf numFmtId="0" fontId="29" fillId="5" borderId="24" xfId="10" applyFont="1" applyFill="1" applyBorder="1" applyAlignment="1">
      <alignment horizontal="center" vertical="top" wrapText="1"/>
    </xf>
    <xf numFmtId="0" fontId="29" fillId="5" borderId="22" xfId="10" applyFont="1" applyFill="1" applyBorder="1" applyAlignment="1">
      <alignment horizontal="center" vertical="top" wrapText="1"/>
    </xf>
    <xf numFmtId="0" fontId="31" fillId="6" borderId="21" xfId="10" applyFont="1" applyFill="1" applyBorder="1" applyAlignment="1">
      <alignment horizontal="center" vertical="top" wrapText="1"/>
    </xf>
    <xf numFmtId="0" fontId="29" fillId="0" borderId="1" xfId="10" applyFont="1" applyBorder="1" applyAlignment="1">
      <alignment horizontal="left" vertical="top" wrapText="1"/>
    </xf>
    <xf numFmtId="164" fontId="0" fillId="0" borderId="0" xfId="0" applyNumberFormat="1" applyBorder="1"/>
    <xf numFmtId="169" fontId="29" fillId="0" borderId="0" xfId="11" applyNumberFormat="1" applyFont="1" applyBorder="1" applyAlignment="1">
      <alignment horizontal="right" vertical="center"/>
    </xf>
    <xf numFmtId="169" fontId="29" fillId="0" borderId="0" xfId="12" applyNumberFormat="1" applyFont="1" applyBorder="1" applyAlignment="1">
      <alignment horizontal="right" vertical="center"/>
    </xf>
    <xf numFmtId="170" fontId="29" fillId="0" borderId="0" xfId="13" applyNumberFormat="1" applyFont="1" applyBorder="1" applyAlignment="1">
      <alignment horizontal="right" vertical="center"/>
    </xf>
    <xf numFmtId="169" fontId="29" fillId="0" borderId="0" xfId="14" applyNumberFormat="1" applyFont="1" applyBorder="1" applyAlignment="1">
      <alignment horizontal="right" vertical="center"/>
    </xf>
    <xf numFmtId="169" fontId="29" fillId="0" borderId="0" xfId="15" applyNumberFormat="1" applyFont="1" applyBorder="1" applyAlignment="1">
      <alignment horizontal="right" vertical="center"/>
    </xf>
    <xf numFmtId="169" fontId="29" fillId="0" borderId="0" xfId="16" applyNumberFormat="1" applyFont="1" applyBorder="1" applyAlignment="1">
      <alignment horizontal="right" vertical="center"/>
    </xf>
    <xf numFmtId="169" fontId="29" fillId="0" borderId="0" xfId="17" applyNumberFormat="1" applyFont="1" applyBorder="1" applyAlignment="1">
      <alignment horizontal="right" vertical="center"/>
    </xf>
    <xf numFmtId="0" fontId="29" fillId="0" borderId="8" xfId="10" applyFont="1" applyBorder="1" applyAlignment="1">
      <alignment horizontal="left" vertical="top" wrapText="1"/>
    </xf>
    <xf numFmtId="164" fontId="0" fillId="0" borderId="7" xfId="0" applyNumberFormat="1" applyBorder="1"/>
    <xf numFmtId="169" fontId="29" fillId="0" borderId="7" xfId="11" applyNumberFormat="1" applyFont="1" applyBorder="1" applyAlignment="1">
      <alignment horizontal="right" vertical="center"/>
    </xf>
    <xf numFmtId="169" fontId="29" fillId="0" borderId="7" xfId="12" applyNumberFormat="1" applyFont="1" applyBorder="1" applyAlignment="1">
      <alignment horizontal="right" vertical="center"/>
    </xf>
    <xf numFmtId="170" fontId="29" fillId="0" borderId="7" xfId="13" applyNumberFormat="1" applyFont="1" applyBorder="1" applyAlignment="1">
      <alignment horizontal="right" vertical="center"/>
    </xf>
    <xf numFmtId="169" fontId="29" fillId="0" borderId="7" xfId="14" applyNumberFormat="1" applyFont="1" applyBorder="1" applyAlignment="1">
      <alignment horizontal="right" vertical="center"/>
    </xf>
    <xf numFmtId="169" fontId="29" fillId="0" borderId="7" xfId="15" applyNumberFormat="1" applyFont="1" applyBorder="1" applyAlignment="1">
      <alignment horizontal="right" vertical="center"/>
    </xf>
    <xf numFmtId="169" fontId="29" fillId="0" borderId="7" xfId="16" applyNumberFormat="1" applyFont="1" applyBorder="1" applyAlignment="1">
      <alignment horizontal="right" vertical="center"/>
    </xf>
    <xf numFmtId="169" fontId="29" fillId="0" borderId="7" xfId="17" applyNumberFormat="1" applyFont="1" applyBorder="1" applyAlignment="1">
      <alignment horizontal="right" vertical="center"/>
    </xf>
    <xf numFmtId="0" fontId="29" fillId="0" borderId="3" xfId="10" applyFont="1" applyBorder="1" applyAlignment="1">
      <alignment horizontal="left" vertical="top" wrapText="1"/>
    </xf>
    <xf numFmtId="164" fontId="0" fillId="0" borderId="4" xfId="0" applyNumberFormat="1" applyBorder="1"/>
    <xf numFmtId="169" fontId="29" fillId="0" borderId="4" xfId="11" applyNumberFormat="1" applyFont="1" applyBorder="1" applyAlignment="1">
      <alignment horizontal="right" vertical="center"/>
    </xf>
    <xf numFmtId="169" fontId="29" fillId="0" borderId="4" xfId="12" applyNumberFormat="1" applyFont="1" applyBorder="1" applyAlignment="1">
      <alignment horizontal="right" vertical="center"/>
    </xf>
    <xf numFmtId="169" fontId="29" fillId="0" borderId="4" xfId="15" applyNumberFormat="1" applyFont="1" applyBorder="1" applyAlignment="1">
      <alignment horizontal="right" vertical="center"/>
    </xf>
    <xf numFmtId="169" fontId="29" fillId="0" borderId="4" xfId="16" applyNumberFormat="1" applyFont="1" applyBorder="1" applyAlignment="1">
      <alignment horizontal="right" vertical="center"/>
    </xf>
    <xf numFmtId="169" fontId="29" fillId="0" borderId="4" xfId="17" applyNumberFormat="1" applyFont="1" applyBorder="1" applyAlignment="1">
      <alignment horizontal="right" vertical="center"/>
    </xf>
    <xf numFmtId="170" fontId="29" fillId="0" borderId="4" xfId="13" applyNumberFormat="1" applyFont="1" applyBorder="1" applyAlignment="1">
      <alignment horizontal="right" vertical="center"/>
    </xf>
    <xf numFmtId="169" fontId="29" fillId="0" borderId="4" xfId="14" applyNumberFormat="1" applyFont="1" applyBorder="1" applyAlignment="1">
      <alignment horizontal="right" vertical="center"/>
    </xf>
    <xf numFmtId="0" fontId="29" fillId="0" borderId="0" xfId="10" applyFont="1" applyBorder="1" applyAlignment="1">
      <alignment vertical="top" wrapText="1"/>
    </xf>
    <xf numFmtId="165" fontId="0" fillId="0" borderId="0" xfId="0" applyNumberFormat="1" applyBorder="1"/>
    <xf numFmtId="0" fontId="35" fillId="6" borderId="21" xfId="10" applyFont="1" applyFill="1" applyBorder="1" applyAlignment="1">
      <alignment horizontal="center" vertical="top" wrapText="1"/>
    </xf>
    <xf numFmtId="0" fontId="30" fillId="5" borderId="24" xfId="10" applyFont="1" applyFill="1" applyBorder="1" applyAlignment="1">
      <alignment horizontal="center" vertical="top" wrapText="1"/>
    </xf>
    <xf numFmtId="0" fontId="30" fillId="0" borderId="1" xfId="10" applyFont="1" applyBorder="1" applyAlignment="1">
      <alignment horizontal="left" vertical="top" wrapText="1"/>
    </xf>
    <xf numFmtId="164" fontId="14" fillId="0" borderId="0" xfId="0" applyNumberFormat="1" applyFont="1" applyBorder="1"/>
    <xf numFmtId="169" fontId="30" fillId="0" borderId="0" xfId="11" applyNumberFormat="1" applyFont="1" applyBorder="1" applyAlignment="1">
      <alignment horizontal="right" vertical="center"/>
    </xf>
    <xf numFmtId="169" fontId="30" fillId="0" borderId="0" xfId="12" applyNumberFormat="1" applyFont="1" applyBorder="1" applyAlignment="1">
      <alignment horizontal="right" vertical="center"/>
    </xf>
    <xf numFmtId="170" fontId="30" fillId="0" borderId="0" xfId="13" applyNumberFormat="1" applyFont="1" applyBorder="1" applyAlignment="1">
      <alignment horizontal="right" vertical="center"/>
    </xf>
    <xf numFmtId="169" fontId="30" fillId="0" borderId="0" xfId="14" applyNumberFormat="1" applyFont="1" applyBorder="1" applyAlignment="1">
      <alignment horizontal="right" vertical="center"/>
    </xf>
    <xf numFmtId="169" fontId="30" fillId="0" borderId="0" xfId="15" applyNumberFormat="1" applyFont="1" applyBorder="1" applyAlignment="1">
      <alignment horizontal="right" vertical="center"/>
    </xf>
    <xf numFmtId="169" fontId="30" fillId="0" borderId="0" xfId="16" applyNumberFormat="1" applyFont="1" applyBorder="1" applyAlignment="1">
      <alignment horizontal="right" vertical="center"/>
    </xf>
    <xf numFmtId="169" fontId="30" fillId="0" borderId="0" xfId="17" applyNumberFormat="1" applyFont="1" applyBorder="1" applyAlignment="1">
      <alignment horizontal="right" vertical="center"/>
    </xf>
    <xf numFmtId="0" fontId="30" fillId="0" borderId="8" xfId="10" applyFont="1" applyBorder="1" applyAlignment="1">
      <alignment horizontal="left" vertical="top" wrapText="1"/>
    </xf>
    <xf numFmtId="164" fontId="14" fillId="0" borderId="7" xfId="0" applyNumberFormat="1" applyFont="1" applyBorder="1"/>
    <xf numFmtId="169" fontId="30" fillId="0" borderId="7" xfId="11" applyNumberFormat="1" applyFont="1" applyBorder="1" applyAlignment="1">
      <alignment horizontal="right" vertical="center"/>
    </xf>
    <xf numFmtId="169" fontId="30" fillId="0" borderId="7" xfId="12" applyNumberFormat="1" applyFont="1" applyBorder="1" applyAlignment="1">
      <alignment horizontal="right" vertical="center"/>
    </xf>
    <xf numFmtId="170" fontId="30" fillId="0" borderId="7" xfId="13" applyNumberFormat="1" applyFont="1" applyBorder="1" applyAlignment="1">
      <alignment horizontal="right" vertical="center"/>
    </xf>
    <xf numFmtId="169" fontId="30" fillId="0" borderId="7" xfId="14" applyNumberFormat="1" applyFont="1" applyBorder="1" applyAlignment="1">
      <alignment horizontal="right" vertical="center"/>
    </xf>
    <xf numFmtId="169" fontId="30" fillId="0" borderId="7" xfId="15" applyNumberFormat="1" applyFont="1" applyBorder="1" applyAlignment="1">
      <alignment horizontal="right" vertical="center"/>
    </xf>
    <xf numFmtId="169" fontId="30" fillId="0" borderId="7" xfId="16" applyNumberFormat="1" applyFont="1" applyBorder="1" applyAlignment="1">
      <alignment horizontal="right" vertical="center"/>
    </xf>
    <xf numFmtId="169" fontId="30" fillId="0" borderId="7" xfId="17" applyNumberFormat="1" applyFont="1" applyBorder="1" applyAlignment="1">
      <alignment horizontal="right" vertical="center"/>
    </xf>
    <xf numFmtId="0" fontId="12" fillId="5" borderId="7" xfId="0" applyFont="1" applyFill="1" applyBorder="1" applyAlignment="1">
      <alignment horizontal="center" vertical="top" wrapText="1"/>
    </xf>
    <xf numFmtId="2" fontId="12" fillId="5" borderId="7" xfId="0" applyNumberFormat="1" applyFont="1" applyFill="1" applyBorder="1" applyAlignment="1">
      <alignment horizontal="center" vertical="top" wrapText="1"/>
    </xf>
    <xf numFmtId="1" fontId="12" fillId="0" borderId="0" xfId="0" applyNumberFormat="1" applyFont="1" applyFill="1" applyBorder="1" applyAlignment="1">
      <alignment horizontal="right" vertical="center" wrapText="1"/>
    </xf>
    <xf numFmtId="1" fontId="12" fillId="0" borderId="0" xfId="0" applyNumberFormat="1" applyFont="1" applyFill="1" applyBorder="1" applyAlignment="1">
      <alignment vertical="center"/>
    </xf>
    <xf numFmtId="1" fontId="12" fillId="5" borderId="0" xfId="0" applyNumberFormat="1" applyFont="1" applyFill="1" applyBorder="1"/>
    <xf numFmtId="1" fontId="12" fillId="0" borderId="0" xfId="0" applyNumberFormat="1" applyFont="1" applyFill="1" applyBorder="1"/>
    <xf numFmtId="0" fontId="12" fillId="0" borderId="0" xfId="0" applyFont="1" applyFill="1" applyBorder="1" applyAlignment="1">
      <alignment horizontal="left"/>
    </xf>
    <xf numFmtId="1" fontId="12" fillId="0" borderId="0" xfId="0" applyNumberFormat="1" applyFont="1" applyFill="1" applyBorder="1" applyAlignment="1" applyProtection="1">
      <alignment horizontal="right" vertical="center"/>
    </xf>
    <xf numFmtId="0" fontId="12" fillId="5" borderId="0" xfId="0" applyFont="1" applyFill="1" applyBorder="1"/>
    <xf numFmtId="2" fontId="12" fillId="5" borderId="0" xfId="0" applyNumberFormat="1" applyFont="1" applyFill="1" applyBorder="1"/>
    <xf numFmtId="0" fontId="40" fillId="0" borderId="1" xfId="0" applyFont="1" applyFill="1" applyBorder="1" applyAlignment="1">
      <alignment horizontal="left" vertical="center"/>
    </xf>
    <xf numFmtId="165" fontId="40" fillId="0" borderId="25" xfId="6" applyNumberFormat="1" applyFont="1" applyBorder="1" applyAlignment="1">
      <alignment horizontal="right" vertical="center"/>
    </xf>
    <xf numFmtId="165" fontId="31" fillId="0" borderId="5" xfId="5" applyNumberFormat="1" applyFont="1" applyFill="1" applyBorder="1" applyAlignment="1">
      <alignment horizontal="right" vertical="center"/>
    </xf>
    <xf numFmtId="165" fontId="31" fillId="16" borderId="2" xfId="5" applyNumberFormat="1" applyFont="1" applyFill="1" applyBorder="1" applyAlignment="1">
      <alignment horizontal="right" vertical="center"/>
    </xf>
    <xf numFmtId="165" fontId="31" fillId="16" borderId="6" xfId="5" applyNumberFormat="1" applyFont="1" applyFill="1" applyBorder="1" applyAlignment="1">
      <alignment horizontal="right" vertical="center"/>
    </xf>
    <xf numFmtId="0" fontId="28" fillId="0" borderId="9" xfId="0" applyFont="1" applyBorder="1"/>
    <xf numFmtId="165" fontId="28" fillId="0" borderId="0" xfId="5" applyNumberFormat="1" applyFont="1" applyBorder="1" applyAlignment="1">
      <alignment horizontal="right" vertical="center" wrapText="1"/>
    </xf>
    <xf numFmtId="0" fontId="12" fillId="0" borderId="0" xfId="5" applyFont="1" applyBorder="1" applyAlignment="1">
      <alignment horizontal="left" vertical="top" wrapText="1"/>
    </xf>
    <xf numFmtId="0" fontId="12" fillId="0" borderId="0" xfId="5" applyFont="1" applyBorder="1" applyAlignment="1">
      <alignment horizontal="left" vertical="center" wrapText="1"/>
    </xf>
    <xf numFmtId="165" fontId="12" fillId="0" borderId="0" xfId="5" applyNumberFormat="1" applyFont="1" applyBorder="1" applyAlignment="1">
      <alignment horizontal="right" vertical="center"/>
    </xf>
    <xf numFmtId="0" fontId="12" fillId="0" borderId="0" xfId="5" applyFont="1" applyBorder="1" applyAlignment="1">
      <alignment horizontal="right" vertical="center" wrapText="1"/>
    </xf>
    <xf numFmtId="165" fontId="40" fillId="0" borderId="2" xfId="5" applyNumberFormat="1" applyFont="1" applyBorder="1" applyAlignment="1">
      <alignment horizontal="right" vertical="center" wrapText="1"/>
    </xf>
    <xf numFmtId="0" fontId="40" fillId="0" borderId="2" xfId="0" applyFont="1" applyBorder="1"/>
    <xf numFmtId="1" fontId="31" fillId="0" borderId="4" xfId="5" applyNumberFormat="1" applyFont="1" applyBorder="1" applyAlignment="1">
      <alignment horizontal="right" vertical="center"/>
    </xf>
    <xf numFmtId="0" fontId="40" fillId="0" borderId="22" xfId="0" applyFont="1" applyBorder="1" applyAlignment="1">
      <alignment horizontal="center"/>
    </xf>
    <xf numFmtId="0" fontId="0" fillId="0" borderId="13" xfId="0" applyBorder="1"/>
    <xf numFmtId="0" fontId="35" fillId="0" borderId="6" xfId="5" applyFont="1" applyBorder="1" applyAlignment="1">
      <alignment horizontal="right" vertical="center" wrapText="1"/>
    </xf>
    <xf numFmtId="166" fontId="4" fillId="0" borderId="7" xfId="0" applyNumberFormat="1" applyFont="1" applyBorder="1"/>
    <xf numFmtId="166" fontId="14" fillId="0" borderId="7" xfId="0" applyNumberFormat="1" applyFont="1" applyBorder="1"/>
    <xf numFmtId="0" fontId="0" fillId="0" borderId="18" xfId="0" applyFill="1" applyBorder="1" applyAlignment="1">
      <alignment vertical="top"/>
    </xf>
    <xf numFmtId="169" fontId="29" fillId="0" borderId="2" xfId="18" applyNumberFormat="1" applyFont="1" applyBorder="1" applyAlignment="1">
      <alignment horizontal="right" vertical="center"/>
    </xf>
    <xf numFmtId="0" fontId="41" fillId="0" borderId="1" xfId="10" applyFont="1" applyBorder="1" applyAlignment="1">
      <alignment horizontal="left" vertical="top" wrapText="1"/>
    </xf>
    <xf numFmtId="164" fontId="42" fillId="0" borderId="0" xfId="0" applyNumberFormat="1" applyFont="1" applyBorder="1"/>
    <xf numFmtId="169" fontId="41" fillId="0" borderId="0" xfId="11" applyNumberFormat="1" applyFont="1" applyBorder="1" applyAlignment="1">
      <alignment horizontal="right" vertical="center"/>
    </xf>
    <xf numFmtId="169" fontId="41" fillId="0" borderId="0" xfId="12" applyNumberFormat="1" applyFont="1" applyBorder="1" applyAlignment="1">
      <alignment horizontal="right" vertical="center"/>
    </xf>
    <xf numFmtId="170" fontId="41" fillId="0" borderId="0" xfId="13" applyNumberFormat="1" applyFont="1" applyBorder="1" applyAlignment="1">
      <alignment horizontal="right" vertical="center"/>
    </xf>
    <xf numFmtId="169" fontId="41" fillId="0" borderId="0" xfId="14" applyNumberFormat="1" applyFont="1" applyBorder="1" applyAlignment="1">
      <alignment horizontal="right" vertical="center"/>
    </xf>
    <xf numFmtId="169" fontId="41" fillId="0" borderId="0" xfId="15" applyNumberFormat="1" applyFont="1" applyBorder="1" applyAlignment="1">
      <alignment horizontal="right" vertical="center"/>
    </xf>
    <xf numFmtId="169" fontId="41" fillId="0" borderId="0" xfId="16" applyNumberFormat="1" applyFont="1" applyBorder="1" applyAlignment="1">
      <alignment horizontal="right" vertical="center"/>
    </xf>
    <xf numFmtId="169" fontId="29" fillId="0" borderId="5" xfId="18" applyNumberFormat="1" applyFont="1" applyBorder="1" applyAlignment="1">
      <alignment horizontal="right" vertical="center"/>
    </xf>
    <xf numFmtId="169" fontId="41" fillId="0" borderId="0" xfId="17" applyNumberFormat="1" applyFont="1" applyBorder="1" applyAlignment="1">
      <alignment horizontal="right" vertical="center"/>
    </xf>
    <xf numFmtId="0" fontId="43" fillId="0" borderId="1" xfId="10" applyFont="1" applyBorder="1" applyAlignment="1">
      <alignment horizontal="left" vertical="top" wrapText="1"/>
    </xf>
    <xf numFmtId="164" fontId="44" fillId="0" borderId="0" xfId="0" applyNumberFormat="1" applyFont="1" applyBorder="1"/>
    <xf numFmtId="169" fontId="43" fillId="0" borderId="0" xfId="11" applyNumberFormat="1" applyFont="1" applyBorder="1" applyAlignment="1">
      <alignment horizontal="right" vertical="center"/>
    </xf>
    <xf numFmtId="169" fontId="43" fillId="0" borderId="0" xfId="12" applyNumberFormat="1" applyFont="1" applyBorder="1" applyAlignment="1">
      <alignment horizontal="right" vertical="center"/>
    </xf>
    <xf numFmtId="170" fontId="43" fillId="0" borderId="0" xfId="13" applyNumberFormat="1" applyFont="1" applyBorder="1" applyAlignment="1">
      <alignment horizontal="right" vertical="center"/>
    </xf>
    <xf numFmtId="169" fontId="43" fillId="0" borderId="0" xfId="14" applyNumberFormat="1" applyFont="1" applyBorder="1" applyAlignment="1">
      <alignment horizontal="right" vertical="center"/>
    </xf>
    <xf numFmtId="169" fontId="43" fillId="0" borderId="0" xfId="15" applyNumberFormat="1" applyFont="1" applyBorder="1" applyAlignment="1">
      <alignment horizontal="right" vertical="center"/>
    </xf>
    <xf numFmtId="169" fontId="43" fillId="0" borderId="0" xfId="16" applyNumberFormat="1" applyFont="1" applyBorder="1" applyAlignment="1">
      <alignment horizontal="right" vertical="center"/>
    </xf>
    <xf numFmtId="169" fontId="43" fillId="0" borderId="0" xfId="17" applyNumberFormat="1" applyFont="1" applyBorder="1" applyAlignment="1">
      <alignment horizontal="right" vertical="center"/>
    </xf>
    <xf numFmtId="169" fontId="29" fillId="0" borderId="6" xfId="18" applyNumberFormat="1" applyFont="1" applyBorder="1" applyAlignment="1">
      <alignment horizontal="right" vertical="center"/>
    </xf>
    <xf numFmtId="169" fontId="29" fillId="0" borderId="0" xfId="18" applyNumberFormat="1" applyFont="1" applyBorder="1" applyAlignment="1">
      <alignment horizontal="right" vertical="center"/>
    </xf>
    <xf numFmtId="165" fontId="29" fillId="0" borderId="0" xfId="11" applyNumberFormat="1" applyFont="1" applyBorder="1" applyAlignment="1">
      <alignment vertical="top" wrapText="1"/>
    </xf>
    <xf numFmtId="0" fontId="29" fillId="0" borderId="0" xfId="12" applyFont="1" applyBorder="1" applyAlignment="1">
      <alignment vertical="top" wrapText="1"/>
    </xf>
    <xf numFmtId="165" fontId="29" fillId="0" borderId="0" xfId="12" applyNumberFormat="1" applyFont="1" applyBorder="1" applyAlignment="1">
      <alignment vertical="top" wrapText="1"/>
    </xf>
    <xf numFmtId="0" fontId="12" fillId="0" borderId="0" xfId="12" applyBorder="1"/>
    <xf numFmtId="0" fontId="29" fillId="0" borderId="0" xfId="13" applyFont="1" applyBorder="1" applyAlignment="1">
      <alignment vertical="top" wrapText="1"/>
    </xf>
    <xf numFmtId="0" fontId="45" fillId="0" borderId="1" xfId="10" applyFont="1" applyBorder="1" applyAlignment="1">
      <alignment horizontal="left" vertical="top" wrapText="1"/>
    </xf>
    <xf numFmtId="164" fontId="4" fillId="0" borderId="0" xfId="0" applyNumberFormat="1" applyFont="1" applyBorder="1"/>
    <xf numFmtId="169" fontId="45" fillId="0" borderId="0" xfId="11" applyNumberFormat="1" applyFont="1" applyBorder="1" applyAlignment="1">
      <alignment horizontal="right" vertical="center"/>
    </xf>
    <xf numFmtId="169" fontId="45" fillId="0" borderId="0" xfId="12" applyNumberFormat="1" applyFont="1" applyBorder="1" applyAlignment="1">
      <alignment horizontal="right" vertical="center"/>
    </xf>
    <xf numFmtId="170" fontId="45" fillId="0" borderId="0" xfId="13" applyNumberFormat="1" applyFont="1" applyBorder="1" applyAlignment="1">
      <alignment horizontal="right" vertical="center"/>
    </xf>
    <xf numFmtId="0" fontId="44" fillId="0" borderId="0" xfId="0" applyFont="1"/>
    <xf numFmtId="169" fontId="45" fillId="0" borderId="0" xfId="14" applyNumberFormat="1" applyFont="1" applyBorder="1" applyAlignment="1">
      <alignment horizontal="right" vertical="center"/>
    </xf>
    <xf numFmtId="169" fontId="45" fillId="0" borderId="0" xfId="15" applyNumberFormat="1" applyFont="1" applyBorder="1" applyAlignment="1">
      <alignment horizontal="right" vertical="center"/>
    </xf>
    <xf numFmtId="169" fontId="45" fillId="0" borderId="0" xfId="16" applyNumberFormat="1" applyFont="1" applyBorder="1" applyAlignment="1">
      <alignment horizontal="right" vertical="center"/>
    </xf>
    <xf numFmtId="169" fontId="45" fillId="0" borderId="0" xfId="17" applyNumberFormat="1" applyFont="1" applyBorder="1" applyAlignment="1">
      <alignment horizontal="right" vertical="center"/>
    </xf>
    <xf numFmtId="0" fontId="31" fillId="0" borderId="0" xfId="10" applyFont="1" applyFill="1" applyBorder="1" applyAlignment="1">
      <alignment horizontal="center" vertical="top" wrapText="1"/>
    </xf>
    <xf numFmtId="0" fontId="29" fillId="0" borderId="0" xfId="10" applyFont="1" applyFill="1" applyBorder="1" applyAlignment="1">
      <alignment horizontal="center" vertical="top" wrapText="1"/>
    </xf>
    <xf numFmtId="0" fontId="45" fillId="0" borderId="0" xfId="10" applyFont="1" applyFill="1" applyBorder="1" applyAlignment="1">
      <alignment horizontal="left" vertical="top" wrapText="1"/>
    </xf>
    <xf numFmtId="0" fontId="43" fillId="0" borderId="0" xfId="10" applyFont="1" applyFill="1" applyBorder="1" applyAlignment="1">
      <alignment horizontal="left" vertical="top" wrapText="1"/>
    </xf>
    <xf numFmtId="169" fontId="41" fillId="0" borderId="0" xfId="18" applyNumberFormat="1" applyFont="1" applyFill="1" applyBorder="1" applyAlignment="1">
      <alignment horizontal="right" vertical="center"/>
    </xf>
    <xf numFmtId="0" fontId="45" fillId="0" borderId="8" xfId="10" applyFont="1" applyBorder="1" applyAlignment="1">
      <alignment horizontal="left" vertical="top" wrapText="1"/>
    </xf>
    <xf numFmtId="164" fontId="4" fillId="0" borderId="7" xfId="0" applyNumberFormat="1" applyFont="1" applyBorder="1"/>
    <xf numFmtId="169" fontId="45" fillId="0" borderId="7" xfId="11" applyNumberFormat="1" applyFont="1" applyBorder="1" applyAlignment="1">
      <alignment horizontal="right" vertical="center"/>
    </xf>
    <xf numFmtId="169" fontId="45" fillId="0" borderId="7" xfId="12" applyNumberFormat="1" applyFont="1" applyBorder="1" applyAlignment="1">
      <alignment horizontal="right" vertical="center"/>
    </xf>
    <xf numFmtId="170" fontId="45" fillId="0" borderId="7" xfId="13" applyNumberFormat="1" applyFont="1" applyBorder="1" applyAlignment="1">
      <alignment horizontal="right" vertical="center"/>
    </xf>
    <xf numFmtId="169" fontId="45" fillId="0" borderId="7" xfId="14" applyNumberFormat="1" applyFont="1" applyBorder="1" applyAlignment="1">
      <alignment horizontal="right" vertical="center"/>
    </xf>
    <xf numFmtId="169" fontId="45" fillId="0" borderId="7" xfId="15" applyNumberFormat="1" applyFont="1" applyBorder="1" applyAlignment="1">
      <alignment horizontal="right" vertical="center"/>
    </xf>
    <xf numFmtId="169" fontId="45" fillId="0" borderId="7" xfId="16" applyNumberFormat="1" applyFont="1" applyBorder="1" applyAlignment="1">
      <alignment horizontal="right" vertical="center"/>
    </xf>
    <xf numFmtId="169" fontId="45" fillId="0" borderId="7" xfId="17" applyNumberFormat="1" applyFont="1" applyBorder="1" applyAlignment="1">
      <alignment horizontal="right" vertical="center"/>
    </xf>
    <xf numFmtId="0" fontId="4" fillId="0" borderId="0" xfId="0" applyFont="1"/>
    <xf numFmtId="0" fontId="29" fillId="0" borderId="0" xfId="10" applyFont="1" applyFill="1" applyBorder="1" applyAlignment="1">
      <alignment horizontal="left" vertical="top" wrapText="1"/>
    </xf>
    <xf numFmtId="0" fontId="46" fillId="0" borderId="0" xfId="0" applyFont="1"/>
    <xf numFmtId="0" fontId="47" fillId="0" borderId="7" xfId="0" applyFont="1" applyBorder="1"/>
    <xf numFmtId="0" fontId="9" fillId="6" borderId="0" xfId="0" applyFont="1" applyFill="1" applyBorder="1" applyAlignment="1">
      <alignment horizontal="center" vertical="top" wrapText="1"/>
    </xf>
    <xf numFmtId="164" fontId="3" fillId="5" borderId="4" xfId="0" applyNumberFormat="1" applyFont="1" applyFill="1" applyBorder="1"/>
    <xf numFmtId="169" fontId="29" fillId="0" borderId="0" xfId="18" applyNumberFormat="1" applyFont="1" applyFill="1" applyBorder="1" applyAlignment="1">
      <alignment horizontal="right" vertical="center"/>
    </xf>
    <xf numFmtId="169" fontId="0" fillId="0" borderId="0" xfId="0" applyNumberFormat="1" applyBorder="1"/>
    <xf numFmtId="165" fontId="0" fillId="0" borderId="0" xfId="0" applyNumberFormat="1" applyFill="1" applyBorder="1" applyAlignment="1">
      <alignment horizontal="right"/>
    </xf>
    <xf numFmtId="0" fontId="13" fillId="5" borderId="24" xfId="6" applyFont="1" applyFill="1" applyBorder="1" applyAlignment="1">
      <alignment horizontal="center" vertical="top" wrapText="1"/>
    </xf>
    <xf numFmtId="0" fontId="10" fillId="0" borderId="0" xfId="6" applyFont="1" applyBorder="1" applyAlignment="1">
      <alignment horizontal="center" vertical="top" wrapText="1"/>
    </xf>
    <xf numFmtId="0" fontId="10" fillId="5" borderId="7" xfId="6" applyFont="1" applyFill="1" applyBorder="1" applyAlignment="1">
      <alignment horizontal="center" vertical="top" wrapText="1"/>
    </xf>
    <xf numFmtId="0" fontId="10" fillId="5" borderId="0" xfId="6" applyFont="1" applyFill="1" applyBorder="1" applyAlignment="1">
      <alignment horizontal="center" vertical="top" wrapText="1"/>
    </xf>
    <xf numFmtId="0" fontId="10" fillId="0" borderId="9" xfId="6" applyFont="1" applyBorder="1" applyAlignment="1">
      <alignment horizontal="center" vertical="top" wrapText="1"/>
    </xf>
    <xf numFmtId="0" fontId="10" fillId="0" borderId="7" xfId="6" applyFont="1" applyBorder="1" applyAlignment="1">
      <alignment horizontal="center" vertical="top" wrapText="1"/>
    </xf>
    <xf numFmtId="0" fontId="10" fillId="0" borderId="11" xfId="6" applyFont="1" applyBorder="1" applyAlignment="1">
      <alignment horizontal="center" vertical="top" wrapText="1"/>
    </xf>
    <xf numFmtId="0" fontId="10" fillId="0" borderId="15" xfId="6" applyFont="1" applyBorder="1" applyAlignment="1">
      <alignment horizontal="center" vertical="top" wrapText="1"/>
    </xf>
    <xf numFmtId="0" fontId="13" fillId="0" borderId="4" xfId="6" applyFont="1" applyBorder="1" applyAlignment="1">
      <alignment horizontal="center" vertical="top" wrapText="1"/>
    </xf>
    <xf numFmtId="0" fontId="48" fillId="0" borderId="0" xfId="0" applyFont="1"/>
    <xf numFmtId="166" fontId="9" fillId="0" borderId="0" xfId="0" applyNumberFormat="1" applyFont="1" applyFill="1" applyBorder="1"/>
    <xf numFmtId="166" fontId="9" fillId="0" borderId="7" xfId="0" applyNumberFormat="1" applyFont="1" applyFill="1" applyBorder="1"/>
    <xf numFmtId="0" fontId="0" fillId="0" borderId="26" xfId="0" applyBorder="1" applyAlignment="1">
      <alignment vertical="top"/>
    </xf>
    <xf numFmtId="0" fontId="0" fillId="0" borderId="20" xfId="0" applyBorder="1"/>
    <xf numFmtId="0" fontId="28" fillId="0" borderId="0" xfId="5" applyFont="1" applyAlignment="1">
      <alignment horizontal="right" vertical="center" wrapText="1"/>
    </xf>
    <xf numFmtId="165" fontId="28" fillId="5" borderId="0" xfId="5" applyNumberFormat="1" applyFont="1" applyFill="1" applyAlignment="1">
      <alignment horizontal="right" vertical="center"/>
    </xf>
    <xf numFmtId="165" fontId="28" fillId="0" borderId="0" xfId="5" applyNumberFormat="1" applyFont="1" applyAlignment="1">
      <alignment horizontal="right" vertical="center"/>
    </xf>
    <xf numFmtId="0" fontId="28" fillId="5" borderId="0" xfId="5" applyFont="1" applyFill="1" applyAlignment="1">
      <alignment horizontal="right" vertical="center" wrapText="1"/>
    </xf>
    <xf numFmtId="0" fontId="12" fillId="5" borderId="7" xfId="5" applyFill="1" applyBorder="1" applyAlignment="1">
      <alignment horizontal="right" vertical="center" wrapText="1"/>
    </xf>
    <xf numFmtId="165" fontId="12" fillId="5" borderId="7" xfId="5" applyNumberFormat="1" applyFill="1" applyBorder="1" applyAlignment="1">
      <alignment horizontal="right" vertical="center"/>
    </xf>
    <xf numFmtId="0" fontId="0" fillId="0" borderId="9" xfId="0" applyBorder="1"/>
    <xf numFmtId="0" fontId="28" fillId="5" borderId="4" xfId="5" applyFont="1" applyFill="1" applyBorder="1" applyAlignment="1">
      <alignment horizontal="right" vertical="center" wrapText="1"/>
    </xf>
    <xf numFmtId="0" fontId="0" fillId="0" borderId="27" xfId="0" applyBorder="1"/>
    <xf numFmtId="0" fontId="6" fillId="0" borderId="23" xfId="0" applyFont="1" applyBorder="1"/>
    <xf numFmtId="0" fontId="40" fillId="0" borderId="6" xfId="0" applyFont="1" applyBorder="1"/>
    <xf numFmtId="0" fontId="40" fillId="0" borderId="5" xfId="0" applyFont="1" applyBorder="1"/>
    <xf numFmtId="165" fontId="40" fillId="0" borderId="5" xfId="5" applyNumberFormat="1" applyFont="1" applyBorder="1" applyAlignment="1">
      <alignment horizontal="right" vertical="center" wrapText="1"/>
    </xf>
    <xf numFmtId="0" fontId="35" fillId="0" borderId="25" xfId="5" applyFont="1" applyBorder="1" applyAlignment="1">
      <alignment horizontal="right" vertical="center" wrapText="1"/>
    </xf>
    <xf numFmtId="0" fontId="0" fillId="5" borderId="9" xfId="0" applyFill="1" applyBorder="1"/>
    <xf numFmtId="0" fontId="28" fillId="5" borderId="9" xfId="6" applyFont="1" applyFill="1" applyBorder="1" applyAlignment="1">
      <alignment horizontal="left" vertical="top" wrapText="1"/>
    </xf>
    <xf numFmtId="0" fontId="10" fillId="5" borderId="9" xfId="6" applyFont="1" applyFill="1" applyBorder="1" applyAlignment="1">
      <alignment horizontal="center" vertical="top" wrapText="1"/>
    </xf>
    <xf numFmtId="0" fontId="28" fillId="5" borderId="9" xfId="6" applyFont="1" applyFill="1" applyBorder="1" applyAlignment="1">
      <alignment horizontal="right" vertical="top" wrapText="1"/>
    </xf>
    <xf numFmtId="0" fontId="40" fillId="0" borderId="13" xfId="0" applyFont="1" applyBorder="1" applyAlignment="1">
      <alignment horizontal="left" vertical="center"/>
    </xf>
    <xf numFmtId="0" fontId="12" fillId="0" borderId="7" xfId="6" applyBorder="1" applyAlignment="1">
      <alignment vertical="top" wrapText="1"/>
    </xf>
    <xf numFmtId="0" fontId="12" fillId="5" borderId="7" xfId="6" applyFill="1" applyBorder="1" applyAlignment="1">
      <alignment horizontal="left" vertical="top" wrapText="1"/>
    </xf>
    <xf numFmtId="165" fontId="12" fillId="5" borderId="7" xfId="6" applyNumberFormat="1" applyFill="1" applyBorder="1" applyAlignment="1">
      <alignment horizontal="right" vertical="center"/>
    </xf>
    <xf numFmtId="0" fontId="12" fillId="5" borderId="7" xfId="6" applyFill="1" applyBorder="1" applyAlignment="1">
      <alignment horizontal="left" vertical="center" wrapText="1"/>
    </xf>
    <xf numFmtId="0" fontId="12" fillId="5" borderId="7" xfId="6" applyFill="1" applyBorder="1" applyAlignment="1">
      <alignment horizontal="right" vertical="center" wrapText="1"/>
    </xf>
    <xf numFmtId="0" fontId="40" fillId="0" borderId="14" xfId="0" applyFont="1" applyBorder="1" applyAlignment="1">
      <alignment vertical="center"/>
    </xf>
    <xf numFmtId="0" fontId="40" fillId="0" borderId="1" xfId="0" applyFont="1" applyBorder="1" applyAlignment="1">
      <alignment vertical="center"/>
    </xf>
    <xf numFmtId="0" fontId="40" fillId="0" borderId="8" xfId="0" applyFont="1" applyBorder="1" applyAlignment="1">
      <alignment vertical="center"/>
    </xf>
    <xf numFmtId="0" fontId="28" fillId="0" borderId="4" xfId="6" applyFont="1" applyBorder="1" applyAlignment="1">
      <alignment vertical="top" wrapText="1"/>
    </xf>
    <xf numFmtId="0" fontId="28" fillId="5" borderId="4" xfId="6" applyFont="1" applyFill="1" applyBorder="1" applyAlignment="1">
      <alignment horizontal="left" vertical="top" wrapText="1"/>
    </xf>
    <xf numFmtId="0" fontId="10" fillId="5" borderId="4" xfId="6" applyFont="1" applyFill="1" applyBorder="1" applyAlignment="1">
      <alignment horizontal="center" vertical="top" wrapText="1"/>
    </xf>
    <xf numFmtId="165" fontId="28" fillId="5" borderId="4" xfId="6" applyNumberFormat="1" applyFont="1" applyFill="1" applyBorder="1" applyAlignment="1">
      <alignment horizontal="right" vertical="center"/>
    </xf>
    <xf numFmtId="0" fontId="28" fillId="5" borderId="4" xfId="6" applyFont="1" applyFill="1" applyBorder="1" applyAlignment="1">
      <alignment horizontal="left" vertical="center" wrapText="1"/>
    </xf>
    <xf numFmtId="0" fontId="28" fillId="5" borderId="4" xfId="6" applyFont="1" applyFill="1" applyBorder="1" applyAlignment="1">
      <alignment horizontal="right" vertical="center" wrapText="1"/>
    </xf>
    <xf numFmtId="0" fontId="40" fillId="0" borderId="0" xfId="0" applyFont="1" applyAlignment="1">
      <alignment horizontal="left" vertical="center"/>
    </xf>
    <xf numFmtId="0" fontId="10" fillId="0" borderId="0" xfId="0" applyFont="1" applyAlignment="1">
      <alignment horizontal="center"/>
    </xf>
    <xf numFmtId="0" fontId="40" fillId="0" borderId="0" xfId="0" applyFont="1"/>
    <xf numFmtId="0" fontId="40" fillId="4" borderId="13" xfId="0" applyFont="1" applyFill="1" applyBorder="1" applyAlignment="1">
      <alignment horizontal="left" vertical="top"/>
    </xf>
    <xf numFmtId="0" fontId="40" fillId="7" borderId="22" xfId="6" applyFont="1" applyFill="1" applyBorder="1" applyAlignment="1">
      <alignment horizontal="center" vertical="top" wrapText="1"/>
    </xf>
    <xf numFmtId="0" fontId="40" fillId="5" borderId="6" xfId="6" applyFont="1" applyFill="1" applyBorder="1" applyAlignment="1">
      <alignment horizontal="right" vertical="top" wrapText="1"/>
    </xf>
    <xf numFmtId="0" fontId="40" fillId="0" borderId="2" xfId="6" applyFont="1" applyBorder="1" applyAlignment="1">
      <alignment horizontal="right" vertical="top" wrapText="1"/>
    </xf>
    <xf numFmtId="0" fontId="40" fillId="5" borderId="2" xfId="6" applyFont="1" applyFill="1" applyBorder="1" applyAlignment="1">
      <alignment horizontal="right" vertical="top" wrapText="1"/>
    </xf>
    <xf numFmtId="0" fontId="40" fillId="0" borderId="16" xfId="6" applyFont="1" applyBorder="1" applyAlignment="1">
      <alignment horizontal="right" vertical="top" wrapText="1"/>
    </xf>
    <xf numFmtId="0" fontId="12" fillId="0" borderId="0" xfId="6" applyBorder="1" applyAlignment="1">
      <alignment vertical="top" wrapText="1"/>
    </xf>
    <xf numFmtId="0" fontId="12" fillId="0" borderId="0" xfId="6" applyBorder="1" applyAlignment="1">
      <alignment horizontal="left" vertical="top" wrapText="1"/>
    </xf>
    <xf numFmtId="165" fontId="12" fillId="0" borderId="0" xfId="6" applyNumberFormat="1" applyBorder="1" applyAlignment="1">
      <alignment horizontal="right" vertical="center"/>
    </xf>
    <xf numFmtId="0" fontId="12" fillId="0" borderId="0" xfId="6" applyBorder="1" applyAlignment="1">
      <alignment horizontal="left" vertical="center" wrapText="1"/>
    </xf>
    <xf numFmtId="0" fontId="12" fillId="0" borderId="0" xfId="6" applyBorder="1" applyAlignment="1">
      <alignment horizontal="right" vertical="center" wrapText="1"/>
    </xf>
    <xf numFmtId="0" fontId="40" fillId="0" borderId="6" xfId="6" applyFont="1" applyBorder="1" applyAlignment="1">
      <alignment horizontal="right" vertical="top" wrapText="1"/>
    </xf>
    <xf numFmtId="0" fontId="9" fillId="0" borderId="0" xfId="6" applyFont="1" applyBorder="1" applyAlignment="1">
      <alignment horizontal="center" vertical="top" wrapText="1"/>
    </xf>
    <xf numFmtId="0" fontId="9" fillId="0" borderId="0" xfId="6" applyFont="1" applyBorder="1" applyAlignment="1">
      <alignment horizontal="right" vertical="top" wrapText="1"/>
    </xf>
    <xf numFmtId="0" fontId="40" fillId="5" borderId="5" xfId="6" applyFont="1" applyFill="1" applyBorder="1" applyAlignment="1">
      <alignment horizontal="right" vertical="top" wrapText="1"/>
    </xf>
    <xf numFmtId="0" fontId="40" fillId="0" borderId="10" xfId="0" applyFont="1" applyBorder="1" applyAlignment="1">
      <alignment horizontal="left" vertical="center"/>
    </xf>
    <xf numFmtId="0" fontId="28" fillId="0" borderId="24" xfId="6" applyFont="1" applyBorder="1" applyAlignment="1">
      <alignment horizontal="center" vertical="center" wrapText="1"/>
    </xf>
    <xf numFmtId="0" fontId="28" fillId="0" borderId="24" xfId="6" applyFont="1" applyBorder="1" applyAlignment="1">
      <alignment horizontal="right" vertical="center" wrapText="1"/>
    </xf>
    <xf numFmtId="2" fontId="9" fillId="0" borderId="7" xfId="0" applyNumberFormat="1" applyFont="1" applyBorder="1"/>
    <xf numFmtId="2" fontId="9" fillId="8" borderId="0" xfId="0" applyNumberFormat="1" applyFont="1" applyFill="1"/>
    <xf numFmtId="2" fontId="9" fillId="7" borderId="0" xfId="0" applyNumberFormat="1" applyFont="1" applyFill="1"/>
    <xf numFmtId="2" fontId="9" fillId="8" borderId="0" xfId="0" applyNumberFormat="1" applyFont="1" applyFill="1" applyBorder="1" applyAlignment="1">
      <alignment horizontal="center" vertical="top" wrapText="1"/>
    </xf>
    <xf numFmtId="2" fontId="13" fillId="0" borderId="0" xfId="0" applyNumberFormat="1" applyFont="1"/>
    <xf numFmtId="0" fontId="9" fillId="6" borderId="6" xfId="0" applyFont="1" applyFill="1" applyBorder="1" applyAlignment="1">
      <alignment horizontal="center" vertical="top" wrapText="1"/>
    </xf>
    <xf numFmtId="167" fontId="11" fillId="11" borderId="5" xfId="0" applyNumberFormat="1" applyFont="1" applyFill="1" applyBorder="1" applyAlignment="1" applyProtection="1">
      <alignment horizontal="right" vertical="center"/>
    </xf>
    <xf numFmtId="167" fontId="11" fillId="5" borderId="5" xfId="0" applyNumberFormat="1" applyFont="1" applyFill="1" applyBorder="1" applyAlignment="1" applyProtection="1">
      <alignment horizontal="right" vertical="center"/>
    </xf>
    <xf numFmtId="169" fontId="41" fillId="0" borderId="0" xfId="18" applyNumberFormat="1" applyFont="1" applyBorder="1" applyAlignment="1">
      <alignment horizontal="right" vertical="center"/>
    </xf>
    <xf numFmtId="169" fontId="45" fillId="0" borderId="0" xfId="18" applyNumberFormat="1" applyFont="1" applyBorder="1" applyAlignment="1">
      <alignment horizontal="right" vertical="center"/>
    </xf>
    <xf numFmtId="169" fontId="29" fillId="0" borderId="7" xfId="18" applyNumberFormat="1" applyFont="1" applyBorder="1" applyAlignment="1">
      <alignment horizontal="right" vertical="center"/>
    </xf>
    <xf numFmtId="169" fontId="29" fillId="0" borderId="4" xfId="18" applyNumberFormat="1" applyFont="1" applyBorder="1" applyAlignment="1">
      <alignment horizontal="right" vertical="center"/>
    </xf>
    <xf numFmtId="169" fontId="45" fillId="0" borderId="7" xfId="18" applyNumberFormat="1" applyFont="1" applyFill="1" applyBorder="1" applyAlignment="1">
      <alignment horizontal="right" vertical="center"/>
    </xf>
    <xf numFmtId="164" fontId="12" fillId="0" borderId="0" xfId="19" applyNumberFormat="1"/>
    <xf numFmtId="164" fontId="50" fillId="0" borderId="0" xfId="19" applyNumberFormat="1" applyFont="1"/>
    <xf numFmtId="164" fontId="12" fillId="0" borderId="4" xfId="19" applyNumberFormat="1" applyBorder="1"/>
    <xf numFmtId="164" fontId="12" fillId="0" borderId="2" xfId="19" applyNumberFormat="1" applyBorder="1"/>
    <xf numFmtId="164" fontId="50" fillId="0" borderId="2" xfId="19" applyNumberFormat="1" applyFont="1" applyBorder="1"/>
    <xf numFmtId="164" fontId="12" fillId="0" borderId="6" xfId="19" applyNumberFormat="1" applyBorder="1"/>
    <xf numFmtId="164" fontId="12" fillId="0" borderId="5" xfId="19" applyNumberFormat="1" applyBorder="1"/>
    <xf numFmtId="164" fontId="12" fillId="0" borderId="2" xfId="20" applyNumberFormat="1" applyBorder="1" applyAlignment="1">
      <alignment horizontal="right" vertical="top"/>
    </xf>
    <xf numFmtId="164" fontId="0" fillId="0" borderId="0" xfId="0" applyNumberFormat="1" applyBorder="1" applyAlignment="1">
      <alignment vertical="center"/>
    </xf>
    <xf numFmtId="169" fontId="41" fillId="0" borderId="7" xfId="18" applyNumberFormat="1" applyFont="1" applyBorder="1" applyAlignment="1">
      <alignment horizontal="right" vertical="center"/>
    </xf>
    <xf numFmtId="169" fontId="30" fillId="0" borderId="0" xfId="18" applyNumberFormat="1" applyFont="1" applyBorder="1" applyAlignment="1">
      <alignment horizontal="right" vertical="center"/>
    </xf>
    <xf numFmtId="169" fontId="30" fillId="0" borderId="0" xfId="18" applyNumberFormat="1" applyFont="1" applyFill="1" applyBorder="1" applyAlignment="1">
      <alignment horizontal="right" vertical="center"/>
    </xf>
    <xf numFmtId="169" fontId="30" fillId="0" borderId="7" xfId="18" applyNumberFormat="1" applyFont="1" applyBorder="1" applyAlignment="1">
      <alignment horizontal="right" vertical="center"/>
    </xf>
    <xf numFmtId="169" fontId="30" fillId="0" borderId="4" xfId="18" applyNumberFormat="1" applyFont="1" applyBorder="1" applyAlignment="1">
      <alignment horizontal="right" vertical="center"/>
    </xf>
    <xf numFmtId="164" fontId="50" fillId="0" borderId="7" xfId="19" applyNumberFormat="1" applyFont="1" applyBorder="1"/>
    <xf numFmtId="164" fontId="12" fillId="17" borderId="0" xfId="19" applyNumberFormat="1" applyFill="1"/>
    <xf numFmtId="164" fontId="50" fillId="0" borderId="6" xfId="19" applyNumberFormat="1" applyFont="1" applyBorder="1"/>
    <xf numFmtId="0" fontId="12" fillId="5" borderId="21" xfId="0" applyFont="1" applyFill="1" applyBorder="1" applyAlignment="1">
      <alignment horizontal="center" vertical="top" wrapText="1"/>
    </xf>
    <xf numFmtId="0" fontId="12" fillId="5" borderId="24" xfId="0" applyFont="1" applyFill="1" applyBorder="1" applyAlignment="1">
      <alignment horizontal="center" vertical="top" wrapText="1"/>
    </xf>
    <xf numFmtId="2" fontId="12" fillId="5" borderId="24" xfId="0" applyNumberFormat="1" applyFont="1" applyFill="1" applyBorder="1" applyAlignment="1">
      <alignment horizontal="center" vertical="top" wrapText="1"/>
    </xf>
    <xf numFmtId="0" fontId="12" fillId="5" borderId="22" xfId="0" applyFont="1" applyFill="1" applyBorder="1" applyAlignment="1">
      <alignment horizontal="center" vertical="top" wrapText="1"/>
    </xf>
    <xf numFmtId="1" fontId="12" fillId="0" borderId="2" xfId="0" applyNumberFormat="1" applyFont="1" applyFill="1" applyBorder="1"/>
    <xf numFmtId="1" fontId="9" fillId="0" borderId="2" xfId="0" applyNumberFormat="1" applyFont="1" applyFill="1" applyBorder="1"/>
    <xf numFmtId="0" fontId="12" fillId="0" borderId="3" xfId="0" applyFont="1" applyFill="1" applyBorder="1"/>
    <xf numFmtId="0" fontId="12" fillId="0" borderId="4" xfId="0" applyFont="1" applyFill="1" applyBorder="1"/>
    <xf numFmtId="1" fontId="12" fillId="0" borderId="4" xfId="0" applyNumberFormat="1" applyFont="1" applyFill="1" applyBorder="1"/>
    <xf numFmtId="0" fontId="0" fillId="7" borderId="0" xfId="0" applyFill="1" applyBorder="1"/>
    <xf numFmtId="0" fontId="48" fillId="4" borderId="0" xfId="0" applyFont="1" applyFill="1" applyAlignment="1">
      <alignment horizontal="left" vertical="top" wrapText="1"/>
    </xf>
    <xf numFmtId="0" fontId="9" fillId="7" borderId="0" xfId="0" applyFont="1" applyFill="1" applyAlignment="1">
      <alignment horizontal="left" vertical="top" wrapText="1"/>
    </xf>
    <xf numFmtId="0" fontId="5" fillId="5" borderId="28" xfId="0" applyFont="1" applyFill="1" applyBorder="1" applyAlignment="1">
      <alignment horizontal="left" vertical="top"/>
    </xf>
    <xf numFmtId="0" fontId="5" fillId="5" borderId="9" xfId="0" applyFont="1" applyFill="1" applyBorder="1" applyAlignment="1">
      <alignment horizontal="left" vertical="top"/>
    </xf>
    <xf numFmtId="0" fontId="5" fillId="5" borderId="29" xfId="0" applyFont="1" applyFill="1" applyBorder="1" applyAlignment="1">
      <alignment horizontal="left" vertical="top"/>
    </xf>
    <xf numFmtId="0" fontId="22" fillId="10" borderId="17"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40" fillId="0" borderId="14" xfId="0" applyFont="1" applyFill="1" applyBorder="1" applyAlignment="1">
      <alignment horizontal="left" vertical="center"/>
    </xf>
    <xf numFmtId="0" fontId="40" fillId="0" borderId="8" xfId="0" applyFont="1" applyFill="1" applyBorder="1" applyAlignment="1">
      <alignment horizontal="left" vertical="center"/>
    </xf>
    <xf numFmtId="0" fontId="40" fillId="0" borderId="1" xfId="0" applyFont="1" applyFill="1" applyBorder="1" applyAlignment="1">
      <alignment horizontal="left" vertical="center"/>
    </xf>
    <xf numFmtId="0" fontId="40" fillId="0" borderId="3" xfId="0" applyFont="1" applyFill="1" applyBorder="1" applyAlignment="1">
      <alignment horizontal="left" vertical="center"/>
    </xf>
    <xf numFmtId="0" fontId="40" fillId="6" borderId="1" xfId="0" applyFont="1" applyFill="1" applyBorder="1" applyAlignment="1">
      <alignment horizontal="left" vertical="center"/>
    </xf>
    <xf numFmtId="0" fontId="40" fillId="6" borderId="8"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2" xfId="0" applyFont="1" applyFill="1" applyBorder="1" applyAlignment="1">
      <alignment horizontal="center" vertical="center"/>
    </xf>
    <xf numFmtId="0" fontId="40" fillId="13" borderId="1" xfId="0" applyFont="1" applyFill="1" applyBorder="1" applyAlignment="1">
      <alignment horizontal="left" vertical="center" wrapText="1"/>
    </xf>
    <xf numFmtId="0" fontId="40" fillId="13" borderId="8" xfId="0" applyFont="1" applyFill="1" applyBorder="1" applyAlignment="1">
      <alignment horizontal="left" vertical="center" wrapText="1"/>
    </xf>
    <xf numFmtId="0" fontId="40" fillId="0" borderId="1" xfId="0" applyFont="1" applyBorder="1" applyAlignment="1">
      <alignment horizontal="left" vertical="center"/>
    </xf>
    <xf numFmtId="0" fontId="40" fillId="0" borderId="8" xfId="0" applyFont="1" applyBorder="1" applyAlignment="1">
      <alignment horizontal="left" vertical="center"/>
    </xf>
    <xf numFmtId="0" fontId="40" fillId="13" borderId="14" xfId="0" applyFont="1" applyFill="1" applyBorder="1" applyAlignment="1">
      <alignment horizontal="left" vertical="center"/>
    </xf>
    <xf numFmtId="0" fontId="40" fillId="13" borderId="1" xfId="0" applyFont="1" applyFill="1" applyBorder="1" applyAlignment="1">
      <alignment horizontal="left" vertical="center"/>
    </xf>
    <xf numFmtId="0" fontId="40" fillId="13" borderId="8" xfId="0" applyFont="1" applyFill="1" applyBorder="1" applyAlignment="1">
      <alignment horizontal="left" vertical="center"/>
    </xf>
    <xf numFmtId="0" fontId="40" fillId="6" borderId="14" xfId="0" applyFont="1" applyFill="1" applyBorder="1" applyAlignment="1">
      <alignment horizontal="left" vertical="center"/>
    </xf>
    <xf numFmtId="0" fontId="40" fillId="0" borderId="14" xfId="0" applyFont="1" applyBorder="1" applyAlignment="1">
      <alignment horizontal="left" vertical="center"/>
    </xf>
    <xf numFmtId="0" fontId="40" fillId="0" borderId="3" xfId="0" applyFont="1" applyBorder="1" applyAlignment="1">
      <alignment horizontal="left" vertical="center"/>
    </xf>
    <xf numFmtId="0" fontId="40" fillId="6" borderId="14" xfId="0" applyFont="1" applyFill="1" applyBorder="1" applyAlignment="1">
      <alignment horizontal="left" vertical="top"/>
    </xf>
    <xf numFmtId="0" fontId="40" fillId="6" borderId="1" xfId="0" applyFont="1" applyFill="1" applyBorder="1" applyAlignment="1">
      <alignment horizontal="left" vertical="top"/>
    </xf>
    <xf numFmtId="0" fontId="40" fillId="6" borderId="8" xfId="0" applyFont="1" applyFill="1" applyBorder="1" applyAlignment="1">
      <alignment horizontal="left" vertical="top"/>
    </xf>
    <xf numFmtId="0" fontId="0" fillId="4" borderId="0" xfId="0" applyFill="1" applyAlignment="1">
      <alignment horizontal="left" vertical="top" wrapText="1"/>
    </xf>
  </cellXfs>
  <cellStyles count="21">
    <cellStyle name="Comma" xfId="1" builtinId="3"/>
    <cellStyle name="Normal" xfId="0" builtinId="0"/>
    <cellStyle name="Normal_2010-11" xfId="11" xr:uid="{00000000-0005-0000-0000-000002000000}"/>
    <cellStyle name="Normal_2011-12" xfId="12" xr:uid="{00000000-0005-0000-0000-000003000000}"/>
    <cellStyle name="Normal_2012-13" xfId="13" xr:uid="{00000000-0005-0000-0000-000004000000}"/>
    <cellStyle name="Normal_2013-14" xfId="14" xr:uid="{00000000-0005-0000-0000-000005000000}"/>
    <cellStyle name="Normal_2014-15" xfId="15" xr:uid="{00000000-0005-0000-0000-000006000000}"/>
    <cellStyle name="Normal_2015-16" xfId="16" xr:uid="{00000000-0005-0000-0000-000007000000}"/>
    <cellStyle name="Normal_2016-17" xfId="17" xr:uid="{00000000-0005-0000-0000-000008000000}"/>
    <cellStyle name="Normal_age ethnicity" xfId="8" xr:uid="{00000000-0005-0000-0000-000009000000}"/>
    <cellStyle name="Normal_certificates" xfId="6" xr:uid="{00000000-0005-0000-0000-00000A000000}"/>
    <cellStyle name="Normal_degrees" xfId="5" xr:uid="{00000000-0005-0000-0000-00000B000000}"/>
    <cellStyle name="Normal_Export Worksheet" xfId="7" xr:uid="{00000000-0005-0000-0000-00000C000000}"/>
    <cellStyle name="Normal_HS" xfId="20" xr:uid="{51FE5E55-8494-4032-A571-789DE3451053}"/>
    <cellStyle name="Normal_ISA" xfId="19" xr:uid="{A6E39E48-CC83-42FF-8252-3DB478080C28}"/>
    <cellStyle name="Normal_Merged RA_PA" xfId="10" xr:uid="{00000000-0005-0000-0000-00000E000000}"/>
    <cellStyle name="Normal_on-campus non-ISA only" xfId="9" xr:uid="{00000000-0005-0000-0000-000011000000}"/>
    <cellStyle name="Normal_Sheet1" xfId="3" xr:uid="{00000000-0005-0000-0000-000012000000}"/>
    <cellStyle name="Normal_Sheet2" xfId="2" xr:uid="{00000000-0005-0000-0000-000013000000}"/>
    <cellStyle name="Normal_tables" xfId="18" xr:uid="{00000000-0005-0000-0000-000014000000}"/>
    <cellStyle name="Percent" xfId="4" builtinId="5"/>
  </cellStyles>
  <dxfs count="3">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xr9:uid="{00000000-0011-0000-FFFF-FFFF00000000}">
      <tableStyleElement type="headerRow" dxfId="2"/>
      <tableStyleElement type="totalRow" dxfId="1"/>
      <tableStyleElement type="secondRowStripe" dxfId="0"/>
    </tableStyle>
  </tableStyles>
  <colors>
    <mruColors>
      <color rgb="FFFFFF99"/>
      <color rgb="FFD8BEEC"/>
      <color rgb="FF51BD33"/>
      <color rgb="FF478FD1"/>
      <color rgb="FF9751CB"/>
      <color rgb="FFFF3399"/>
      <color rgb="FFB888DC"/>
      <color rgb="FF4976C7"/>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a:solidFill>
                  <a:schemeClr val="tx1"/>
                </a:solidFill>
              </a:rPr>
              <a:t>Credit FTES by year and program</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'FTES (Datamart, 20)'!$R$2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20)'!$S$2:$AL$2</c:f>
              <c:numCache>
                <c:formatCode>0.0</c:formatCode>
                <c:ptCount val="20"/>
                <c:pt idx="0">
                  <c:v>416.95</c:v>
                </c:pt>
                <c:pt idx="1">
                  <c:v>799.24999999999989</c:v>
                </c:pt>
                <c:pt idx="2">
                  <c:v>419.21999999999997</c:v>
                </c:pt>
                <c:pt idx="3">
                  <c:v>367.57</c:v>
                </c:pt>
                <c:pt idx="4">
                  <c:v>404.08</c:v>
                </c:pt>
                <c:pt idx="5">
                  <c:v>341.03999999999996</c:v>
                </c:pt>
                <c:pt idx="6">
                  <c:v>254.47</c:v>
                </c:pt>
                <c:pt idx="7">
                  <c:v>397.52000000000004</c:v>
                </c:pt>
                <c:pt idx="8">
                  <c:v>448.96</c:v>
                </c:pt>
                <c:pt idx="9">
                  <c:v>437.89</c:v>
                </c:pt>
                <c:pt idx="10">
                  <c:v>389.85999999999996</c:v>
                </c:pt>
                <c:pt idx="11">
                  <c:v>365.80999999999995</c:v>
                </c:pt>
                <c:pt idx="12">
                  <c:v>359.51999999999992</c:v>
                </c:pt>
                <c:pt idx="13">
                  <c:v>270.92</c:v>
                </c:pt>
                <c:pt idx="14">
                  <c:v>340.18571428571425</c:v>
                </c:pt>
                <c:pt idx="15" formatCode="#,##0.0">
                  <c:v>340.22380952380951</c:v>
                </c:pt>
                <c:pt idx="16" formatCode="#,##0.00">
                  <c:v>267.65999999999997</c:v>
                </c:pt>
                <c:pt idx="17" formatCode="General">
                  <c:v>318.17</c:v>
                </c:pt>
                <c:pt idx="18" formatCode="General">
                  <c:v>365.4</c:v>
                </c:pt>
                <c:pt idx="19" formatCode="0.00">
                  <c:v>319.54095238095232</c:v>
                </c:pt>
              </c:numCache>
            </c:numRef>
          </c:val>
          <c:extLst>
            <c:ext xmlns:c16="http://schemas.microsoft.com/office/drawing/2014/chart" uri="{C3380CC4-5D6E-409C-BE32-E72D297353CC}">
              <c16:uniqueId val="{00000000-3092-4D17-8368-ACF66F2A9224}"/>
            </c:ext>
          </c:extLst>
        </c:ser>
        <c:ser>
          <c:idx val="1"/>
          <c:order val="1"/>
          <c:tx>
            <c:strRef>
              <c:f>'FTES (Datamart, 20)'!$R$3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20)'!$S$3:$AL$3</c:f>
              <c:numCache>
                <c:formatCode>0.0</c:formatCode>
                <c:ptCount val="20"/>
                <c:pt idx="0">
                  <c:v>196.35</c:v>
                </c:pt>
                <c:pt idx="1">
                  <c:v>232.19</c:v>
                </c:pt>
                <c:pt idx="2">
                  <c:v>215.97000000000003</c:v>
                </c:pt>
                <c:pt idx="3">
                  <c:v>252.26</c:v>
                </c:pt>
                <c:pt idx="4">
                  <c:v>225.95999999999998</c:v>
                </c:pt>
                <c:pt idx="5">
                  <c:v>210.07</c:v>
                </c:pt>
                <c:pt idx="6">
                  <c:v>275.61</c:v>
                </c:pt>
                <c:pt idx="7">
                  <c:v>230.23999999999998</c:v>
                </c:pt>
                <c:pt idx="8">
                  <c:v>228.15</c:v>
                </c:pt>
                <c:pt idx="9">
                  <c:v>198.37</c:v>
                </c:pt>
                <c:pt idx="10">
                  <c:v>177.61999999999998</c:v>
                </c:pt>
                <c:pt idx="11">
                  <c:v>217.85</c:v>
                </c:pt>
                <c:pt idx="12">
                  <c:v>172.70999999999998</c:v>
                </c:pt>
                <c:pt idx="13">
                  <c:v>103.63</c:v>
                </c:pt>
                <c:pt idx="14">
                  <c:v>108.19190476190477</c:v>
                </c:pt>
                <c:pt idx="15" formatCode="#,##0.0">
                  <c:v>278.5980952380952</c:v>
                </c:pt>
                <c:pt idx="16" formatCode="#,##0.00">
                  <c:v>219.69</c:v>
                </c:pt>
                <c:pt idx="17" formatCode="General">
                  <c:v>543.44000000000005</c:v>
                </c:pt>
                <c:pt idx="18" formatCode="General">
                  <c:v>632.95000000000005</c:v>
                </c:pt>
                <c:pt idx="19" formatCode="0.00">
                  <c:v>419.99238095238093</c:v>
                </c:pt>
              </c:numCache>
            </c:numRef>
          </c:val>
          <c:extLst>
            <c:ext xmlns:c16="http://schemas.microsoft.com/office/drawing/2014/chart" uri="{C3380CC4-5D6E-409C-BE32-E72D297353CC}">
              <c16:uniqueId val="{00000001-3092-4D17-8368-ACF66F2A9224}"/>
            </c:ext>
          </c:extLst>
        </c:ser>
        <c:ser>
          <c:idx val="2"/>
          <c:order val="2"/>
          <c:tx>
            <c:strRef>
              <c:f>'FTES (Datamart, 20)'!$R$4</c:f>
              <c:strCache>
                <c:ptCount val="1"/>
                <c:pt idx="0">
                  <c:v>SocSc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20)'!$S$4:$AL$4</c:f>
              <c:numCache>
                <c:formatCode>0.0</c:formatCode>
                <c:ptCount val="20"/>
                <c:pt idx="0">
                  <c:v>105.83999999999999</c:v>
                </c:pt>
                <c:pt idx="1">
                  <c:v>166.92</c:v>
                </c:pt>
                <c:pt idx="2">
                  <c:v>148.84000000000003</c:v>
                </c:pt>
                <c:pt idx="3">
                  <c:v>148.22999999999999</c:v>
                </c:pt>
                <c:pt idx="4">
                  <c:v>164.34000000000003</c:v>
                </c:pt>
                <c:pt idx="5">
                  <c:v>183.55</c:v>
                </c:pt>
                <c:pt idx="6">
                  <c:v>190.29</c:v>
                </c:pt>
                <c:pt idx="7">
                  <c:v>241.09</c:v>
                </c:pt>
                <c:pt idx="8">
                  <c:v>208.76</c:v>
                </c:pt>
                <c:pt idx="9">
                  <c:v>190.57999999999998</c:v>
                </c:pt>
                <c:pt idx="10">
                  <c:v>179.69</c:v>
                </c:pt>
                <c:pt idx="11">
                  <c:v>152.94999999999999</c:v>
                </c:pt>
                <c:pt idx="12">
                  <c:v>195.83</c:v>
                </c:pt>
                <c:pt idx="13">
                  <c:v>186.86</c:v>
                </c:pt>
                <c:pt idx="14">
                  <c:v>207.33333333333334</c:v>
                </c:pt>
                <c:pt idx="15" formatCode="#,##0.0">
                  <c:v>190.55066666666667</c:v>
                </c:pt>
                <c:pt idx="16" formatCode="#,##0.00">
                  <c:v>187.97000000000003</c:v>
                </c:pt>
                <c:pt idx="17" formatCode="General">
                  <c:v>212.02</c:v>
                </c:pt>
                <c:pt idx="18" formatCode="General">
                  <c:v>233.36</c:v>
                </c:pt>
                <c:pt idx="19" formatCode="0.00">
                  <c:v>242.52190476190475</c:v>
                </c:pt>
              </c:numCache>
            </c:numRef>
          </c:val>
          <c:extLst>
            <c:ext xmlns:c16="http://schemas.microsoft.com/office/drawing/2014/chart" uri="{C3380CC4-5D6E-409C-BE32-E72D297353CC}">
              <c16:uniqueId val="{00000002-3092-4D17-8368-ACF66F2A9224}"/>
            </c:ext>
          </c:extLst>
        </c:ser>
        <c:ser>
          <c:idx val="3"/>
          <c:order val="3"/>
          <c:tx>
            <c:strRef>
              <c:f>'FTES (Datamart, 20)'!$R$5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20)'!$S$5:$AL$5</c:f>
              <c:numCache>
                <c:formatCode>0.0</c:formatCode>
                <c:ptCount val="20"/>
                <c:pt idx="0">
                  <c:v>77.709999999999994</c:v>
                </c:pt>
                <c:pt idx="1">
                  <c:v>75.48</c:v>
                </c:pt>
                <c:pt idx="2">
                  <c:v>87.01</c:v>
                </c:pt>
                <c:pt idx="3">
                  <c:v>89.98</c:v>
                </c:pt>
                <c:pt idx="4">
                  <c:v>81.500000000000014</c:v>
                </c:pt>
                <c:pt idx="5">
                  <c:v>95.710000000000008</c:v>
                </c:pt>
                <c:pt idx="6">
                  <c:v>102.68</c:v>
                </c:pt>
                <c:pt idx="7">
                  <c:v>141.60999999999999</c:v>
                </c:pt>
                <c:pt idx="8">
                  <c:v>199.60999999999999</c:v>
                </c:pt>
                <c:pt idx="9">
                  <c:v>154.26</c:v>
                </c:pt>
                <c:pt idx="10">
                  <c:v>136.00000000000003</c:v>
                </c:pt>
                <c:pt idx="11">
                  <c:v>140.43</c:v>
                </c:pt>
                <c:pt idx="12">
                  <c:v>144.65</c:v>
                </c:pt>
                <c:pt idx="13">
                  <c:v>195.85000000000005</c:v>
                </c:pt>
                <c:pt idx="14">
                  <c:v>195.87066666666669</c:v>
                </c:pt>
                <c:pt idx="15" formatCode="#,##0.0">
                  <c:v>156.52361904761904</c:v>
                </c:pt>
                <c:pt idx="16" formatCode="#,##0.00">
                  <c:v>152.38000000000002</c:v>
                </c:pt>
                <c:pt idx="17" formatCode="General">
                  <c:v>145.38</c:v>
                </c:pt>
                <c:pt idx="18" formatCode="General">
                  <c:v>148.73999999999998</c:v>
                </c:pt>
                <c:pt idx="19" formatCode="0.00">
                  <c:v>152.62457142857141</c:v>
                </c:pt>
              </c:numCache>
            </c:numRef>
          </c:val>
          <c:extLst>
            <c:ext xmlns:c16="http://schemas.microsoft.com/office/drawing/2014/chart" uri="{C3380CC4-5D6E-409C-BE32-E72D297353CC}">
              <c16:uniqueId val="{00000003-3092-4D17-8368-ACF66F2A9224}"/>
            </c:ext>
          </c:extLst>
        </c:ser>
        <c:ser>
          <c:idx val="4"/>
          <c:order val="4"/>
          <c:tx>
            <c:strRef>
              <c:f>'FTES (Datamart, 20)'!$R$6</c:f>
              <c:strCache>
                <c:ptCount val="1"/>
                <c:pt idx="0">
                  <c:v>AGRIC</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20)'!$S$6:$AL$6</c:f>
              <c:numCache>
                <c:formatCode>0.0</c:formatCode>
                <c:ptCount val="20"/>
                <c:pt idx="0">
                  <c:v>72.67</c:v>
                </c:pt>
                <c:pt idx="1">
                  <c:v>94.89</c:v>
                </c:pt>
                <c:pt idx="2">
                  <c:v>78.52</c:v>
                </c:pt>
                <c:pt idx="3">
                  <c:v>79.31</c:v>
                </c:pt>
                <c:pt idx="4">
                  <c:v>136.31</c:v>
                </c:pt>
                <c:pt idx="5">
                  <c:v>146.53000000000003</c:v>
                </c:pt>
                <c:pt idx="6">
                  <c:v>126.5</c:v>
                </c:pt>
                <c:pt idx="7">
                  <c:v>162.41000000000003</c:v>
                </c:pt>
                <c:pt idx="8">
                  <c:v>147.63999999999999</c:v>
                </c:pt>
                <c:pt idx="9">
                  <c:v>142.77000000000001</c:v>
                </c:pt>
                <c:pt idx="10">
                  <c:v>139.34</c:v>
                </c:pt>
                <c:pt idx="11">
                  <c:v>128.82000000000002</c:v>
                </c:pt>
                <c:pt idx="12">
                  <c:v>143.17000000000002</c:v>
                </c:pt>
                <c:pt idx="13">
                  <c:v>127.97999999999999</c:v>
                </c:pt>
                <c:pt idx="14">
                  <c:v>120.72704761904762</c:v>
                </c:pt>
                <c:pt idx="15" formatCode="#,##0.0">
                  <c:v>137.79790476190476</c:v>
                </c:pt>
                <c:pt idx="16" formatCode="#,##0.00">
                  <c:v>129.70999999999998</c:v>
                </c:pt>
                <c:pt idx="17" formatCode="General">
                  <c:v>128.77000000000001</c:v>
                </c:pt>
                <c:pt idx="18" formatCode="General">
                  <c:v>125.6</c:v>
                </c:pt>
                <c:pt idx="19" formatCode="0.00">
                  <c:v>153.32399999999998</c:v>
                </c:pt>
              </c:numCache>
            </c:numRef>
          </c:val>
          <c:extLst>
            <c:ext xmlns:c16="http://schemas.microsoft.com/office/drawing/2014/chart" uri="{C3380CC4-5D6E-409C-BE32-E72D297353CC}">
              <c16:uniqueId val="{00000004-3092-4D17-8368-ACF66F2A9224}"/>
            </c:ext>
          </c:extLst>
        </c:ser>
        <c:ser>
          <c:idx val="5"/>
          <c:order val="5"/>
          <c:tx>
            <c:strRef>
              <c:f>'FTES (Datamart, 20)'!$R$7</c:f>
              <c:strCache>
                <c:ptCount val="1"/>
                <c:pt idx="0">
                  <c:v>MATH</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20)'!$S$7:$AL$7</c:f>
              <c:numCache>
                <c:formatCode>0.0</c:formatCode>
                <c:ptCount val="20"/>
                <c:pt idx="0">
                  <c:v>56.370000000000005</c:v>
                </c:pt>
                <c:pt idx="1">
                  <c:v>50.46</c:v>
                </c:pt>
                <c:pt idx="2">
                  <c:v>73.459999999999994</c:v>
                </c:pt>
                <c:pt idx="3">
                  <c:v>70.38</c:v>
                </c:pt>
                <c:pt idx="4">
                  <c:v>74.91</c:v>
                </c:pt>
                <c:pt idx="5">
                  <c:v>97.84</c:v>
                </c:pt>
                <c:pt idx="6">
                  <c:v>86.32</c:v>
                </c:pt>
                <c:pt idx="7">
                  <c:v>113.94</c:v>
                </c:pt>
                <c:pt idx="8">
                  <c:v>131.14999999999998</c:v>
                </c:pt>
                <c:pt idx="9">
                  <c:v>134.88</c:v>
                </c:pt>
                <c:pt idx="10">
                  <c:v>116.75999999999999</c:v>
                </c:pt>
                <c:pt idx="11">
                  <c:v>121.2</c:v>
                </c:pt>
                <c:pt idx="12">
                  <c:v>132.85000000000002</c:v>
                </c:pt>
                <c:pt idx="13">
                  <c:v>134.36000000000001</c:v>
                </c:pt>
                <c:pt idx="14">
                  <c:v>171.60999999999999</c:v>
                </c:pt>
                <c:pt idx="15" formatCode="#,##0.0">
                  <c:v>169.44400000000002</c:v>
                </c:pt>
                <c:pt idx="16" formatCode="#,##0.00">
                  <c:v>142.67000000000002</c:v>
                </c:pt>
                <c:pt idx="17" formatCode="General">
                  <c:v>143.45999999999998</c:v>
                </c:pt>
                <c:pt idx="18" formatCode="General">
                  <c:v>113.88</c:v>
                </c:pt>
                <c:pt idx="19" formatCode="0.00">
                  <c:v>106.94666666666667</c:v>
                </c:pt>
              </c:numCache>
            </c:numRef>
          </c:val>
          <c:extLst>
            <c:ext xmlns:c16="http://schemas.microsoft.com/office/drawing/2014/chart" uri="{C3380CC4-5D6E-409C-BE32-E72D297353CC}">
              <c16:uniqueId val="{00000005-3092-4D17-8368-ACF66F2A9224}"/>
            </c:ext>
          </c:extLst>
        </c:ser>
        <c:ser>
          <c:idx val="6"/>
          <c:order val="6"/>
          <c:tx>
            <c:strRef>
              <c:f>'FTES (Datamart, 20)'!$R$8</c:f>
              <c:strCache>
                <c:ptCount val="1"/>
                <c:pt idx="0">
                  <c:v>ARTS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20)'!$S$8:$AL$8</c:f>
              <c:numCache>
                <c:formatCode>0.0</c:formatCode>
                <c:ptCount val="20"/>
                <c:pt idx="0">
                  <c:v>55.74</c:v>
                </c:pt>
                <c:pt idx="1">
                  <c:v>66.2</c:v>
                </c:pt>
                <c:pt idx="2">
                  <c:v>64.7</c:v>
                </c:pt>
                <c:pt idx="3">
                  <c:v>50.709999999999994</c:v>
                </c:pt>
                <c:pt idx="4">
                  <c:v>70.989999999999995</c:v>
                </c:pt>
                <c:pt idx="5">
                  <c:v>63.7</c:v>
                </c:pt>
                <c:pt idx="6">
                  <c:v>57.62</c:v>
                </c:pt>
                <c:pt idx="7">
                  <c:v>60.35</c:v>
                </c:pt>
                <c:pt idx="8">
                  <c:v>103.60000000000001</c:v>
                </c:pt>
                <c:pt idx="9">
                  <c:v>79.409999999999982</c:v>
                </c:pt>
                <c:pt idx="10">
                  <c:v>53.31</c:v>
                </c:pt>
                <c:pt idx="11">
                  <c:v>63.939999999999991</c:v>
                </c:pt>
                <c:pt idx="12">
                  <c:v>55.900000000000006</c:v>
                </c:pt>
                <c:pt idx="13">
                  <c:v>45.4</c:v>
                </c:pt>
                <c:pt idx="14">
                  <c:v>64.554761904761904</c:v>
                </c:pt>
                <c:pt idx="15" formatCode="#,##0.0">
                  <c:v>58.03790476190477</c:v>
                </c:pt>
                <c:pt idx="16" formatCode="#,##0.00">
                  <c:v>54.62</c:v>
                </c:pt>
                <c:pt idx="17" formatCode="General">
                  <c:v>59.640000000000008</c:v>
                </c:pt>
                <c:pt idx="18" formatCode="General">
                  <c:v>52.97</c:v>
                </c:pt>
                <c:pt idx="19" formatCode="0.00">
                  <c:v>52.167619047619048</c:v>
                </c:pt>
              </c:numCache>
            </c:numRef>
          </c:val>
          <c:extLst>
            <c:ext xmlns:c16="http://schemas.microsoft.com/office/drawing/2014/chart" uri="{C3380CC4-5D6E-409C-BE32-E72D297353CC}">
              <c16:uniqueId val="{00000006-3092-4D17-8368-ACF66F2A9224}"/>
            </c:ext>
          </c:extLst>
        </c:ser>
        <c:ser>
          <c:idx val="7"/>
          <c:order val="7"/>
          <c:tx>
            <c:strRef>
              <c:f>'FTES (Datamart, 20)'!$R$9</c:f>
              <c:strCache>
                <c:ptCount val="1"/>
                <c:pt idx="0">
                  <c:v>BUS</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20)'!$S$9:$AL$9</c:f>
              <c:numCache>
                <c:formatCode>0.0</c:formatCode>
                <c:ptCount val="20"/>
                <c:pt idx="0">
                  <c:v>53.51</c:v>
                </c:pt>
                <c:pt idx="1">
                  <c:v>60.6</c:v>
                </c:pt>
                <c:pt idx="2">
                  <c:v>44.089999999999996</c:v>
                </c:pt>
                <c:pt idx="3">
                  <c:v>44.459999999999994</c:v>
                </c:pt>
                <c:pt idx="4">
                  <c:v>51.239999999999995</c:v>
                </c:pt>
                <c:pt idx="5">
                  <c:v>56.18</c:v>
                </c:pt>
                <c:pt idx="6">
                  <c:v>57.160000000000004</c:v>
                </c:pt>
                <c:pt idx="7">
                  <c:v>53.16</c:v>
                </c:pt>
                <c:pt idx="8">
                  <c:v>54.78</c:v>
                </c:pt>
                <c:pt idx="9">
                  <c:v>48.420000000000009</c:v>
                </c:pt>
                <c:pt idx="10">
                  <c:v>32.290000000000006</c:v>
                </c:pt>
                <c:pt idx="11">
                  <c:v>26.130000000000003</c:v>
                </c:pt>
                <c:pt idx="12">
                  <c:v>34.28</c:v>
                </c:pt>
                <c:pt idx="13">
                  <c:v>32.25</c:v>
                </c:pt>
                <c:pt idx="14">
                  <c:v>30.589904761904766</c:v>
                </c:pt>
                <c:pt idx="15" formatCode="#,##0.0">
                  <c:v>32.758857142857146</c:v>
                </c:pt>
                <c:pt idx="16" formatCode="#,##0.00">
                  <c:v>26.45</c:v>
                </c:pt>
                <c:pt idx="17" formatCode="General">
                  <c:v>31.66</c:v>
                </c:pt>
                <c:pt idx="18" formatCode="General">
                  <c:v>27.790000000000003</c:v>
                </c:pt>
                <c:pt idx="19" formatCode="0.00">
                  <c:v>27.425714285714285</c:v>
                </c:pt>
              </c:numCache>
            </c:numRef>
          </c:val>
          <c:extLst>
            <c:ext xmlns:c16="http://schemas.microsoft.com/office/drawing/2014/chart" uri="{C3380CC4-5D6E-409C-BE32-E72D297353CC}">
              <c16:uniqueId val="{00000007-3092-4D17-8368-ACF66F2A9224}"/>
            </c:ext>
          </c:extLst>
        </c:ser>
        <c:ser>
          <c:idx val="8"/>
          <c:order val="8"/>
          <c:tx>
            <c:strRef>
              <c:f>'FTES (Datamart, 20)'!$R$10</c:f>
              <c:strCache>
                <c:ptCount val="1"/>
                <c:pt idx="0">
                  <c:v>HEALTH</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20)'!$S$10:$AL$10</c:f>
              <c:numCache>
                <c:formatCode>0.0</c:formatCode>
                <c:ptCount val="20"/>
                <c:pt idx="0">
                  <c:v>48.91</c:v>
                </c:pt>
                <c:pt idx="1">
                  <c:v>48.600000000000009</c:v>
                </c:pt>
                <c:pt idx="2">
                  <c:v>47.59</c:v>
                </c:pt>
                <c:pt idx="3">
                  <c:v>60.230000000000004</c:v>
                </c:pt>
                <c:pt idx="4">
                  <c:v>62.660000000000004</c:v>
                </c:pt>
                <c:pt idx="5">
                  <c:v>69.83</c:v>
                </c:pt>
                <c:pt idx="6">
                  <c:v>73.3</c:v>
                </c:pt>
                <c:pt idx="7">
                  <c:v>53.19</c:v>
                </c:pt>
                <c:pt idx="8">
                  <c:v>63.370000000000005</c:v>
                </c:pt>
                <c:pt idx="9">
                  <c:v>60.169999999999995</c:v>
                </c:pt>
                <c:pt idx="10">
                  <c:v>87.47</c:v>
                </c:pt>
                <c:pt idx="11">
                  <c:v>73.569999999999993</c:v>
                </c:pt>
                <c:pt idx="12">
                  <c:v>74.610000000000014</c:v>
                </c:pt>
                <c:pt idx="13">
                  <c:v>56.230000000000004</c:v>
                </c:pt>
                <c:pt idx="14">
                  <c:v>85.775714285714287</c:v>
                </c:pt>
                <c:pt idx="15" formatCode="#,##0.0">
                  <c:v>42.441523809523808</c:v>
                </c:pt>
                <c:pt idx="16" formatCode="#,##0.00">
                  <c:v>57.21</c:v>
                </c:pt>
                <c:pt idx="17" formatCode="General">
                  <c:v>48.1</c:v>
                </c:pt>
                <c:pt idx="18" formatCode="General">
                  <c:v>45.41</c:v>
                </c:pt>
                <c:pt idx="19" formatCode="0.00">
                  <c:v>30.007619047619045</c:v>
                </c:pt>
              </c:numCache>
            </c:numRef>
          </c:val>
          <c:extLst>
            <c:ext xmlns:c16="http://schemas.microsoft.com/office/drawing/2014/chart" uri="{C3380CC4-5D6E-409C-BE32-E72D297353CC}">
              <c16:uniqueId val="{00000008-3092-4D17-8368-ACF66F2A9224}"/>
            </c:ext>
          </c:extLst>
        </c:ser>
        <c:ser>
          <c:idx val="9"/>
          <c:order val="9"/>
          <c:tx>
            <c:strRef>
              <c:f>'FTES (Datamart, 20)'!$R$11</c:f>
              <c:strCache>
                <c:ptCount val="1"/>
                <c:pt idx="0">
                  <c:v>LIFE</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20)'!$S$11:$AL$11</c:f>
              <c:numCache>
                <c:formatCode>0.0</c:formatCode>
                <c:ptCount val="20"/>
                <c:pt idx="0">
                  <c:v>47.339999999999996</c:v>
                </c:pt>
                <c:pt idx="1">
                  <c:v>50.9</c:v>
                </c:pt>
                <c:pt idx="2">
                  <c:v>55.320000000000007</c:v>
                </c:pt>
                <c:pt idx="3">
                  <c:v>48.650000000000006</c:v>
                </c:pt>
                <c:pt idx="4">
                  <c:v>59.490000000000009</c:v>
                </c:pt>
                <c:pt idx="5">
                  <c:v>74.27000000000001</c:v>
                </c:pt>
                <c:pt idx="6">
                  <c:v>104.31</c:v>
                </c:pt>
                <c:pt idx="7">
                  <c:v>79.710000000000008</c:v>
                </c:pt>
                <c:pt idx="8">
                  <c:v>131.83000000000001</c:v>
                </c:pt>
                <c:pt idx="9">
                  <c:v>93.78</c:v>
                </c:pt>
                <c:pt idx="10">
                  <c:v>89.65</c:v>
                </c:pt>
                <c:pt idx="11">
                  <c:v>84.47</c:v>
                </c:pt>
                <c:pt idx="12">
                  <c:v>91.640000000000015</c:v>
                </c:pt>
                <c:pt idx="13">
                  <c:v>79.41</c:v>
                </c:pt>
                <c:pt idx="14">
                  <c:v>80.400000000000006</c:v>
                </c:pt>
                <c:pt idx="15" formatCode="#,##0.0">
                  <c:v>83.004761904761892</c:v>
                </c:pt>
                <c:pt idx="16" formatCode="#,##0.00">
                  <c:v>90.139999999999986</c:v>
                </c:pt>
                <c:pt idx="17" formatCode="General">
                  <c:v>84.59</c:v>
                </c:pt>
                <c:pt idx="18" formatCode="General">
                  <c:v>83.38</c:v>
                </c:pt>
                <c:pt idx="19" formatCode="0.00">
                  <c:v>73.499047619047616</c:v>
                </c:pt>
              </c:numCache>
            </c:numRef>
          </c:val>
          <c:extLst>
            <c:ext xmlns:c16="http://schemas.microsoft.com/office/drawing/2014/chart" uri="{C3380CC4-5D6E-409C-BE32-E72D297353CC}">
              <c16:uniqueId val="{00000009-3092-4D17-8368-ACF66F2A9224}"/>
            </c:ext>
          </c:extLst>
        </c:ser>
        <c:ser>
          <c:idx val="10"/>
          <c:order val="10"/>
          <c:tx>
            <c:strRef>
              <c:f>'FTES (Datamart, 20)'!$R$12</c:f>
              <c:strCache>
                <c:ptCount val="1"/>
                <c:pt idx="0">
                  <c:v>ORL</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20)'!$S$12:$AL$12</c:f>
              <c:numCache>
                <c:formatCode>0.0</c:formatCode>
                <c:ptCount val="20"/>
                <c:pt idx="0">
                  <c:v>46.099999999999994</c:v>
                </c:pt>
                <c:pt idx="1">
                  <c:v>23.48</c:v>
                </c:pt>
                <c:pt idx="2">
                  <c:v>28.27</c:v>
                </c:pt>
                <c:pt idx="3">
                  <c:v>41.230000000000004</c:v>
                </c:pt>
                <c:pt idx="4">
                  <c:v>50.8</c:v>
                </c:pt>
                <c:pt idx="5">
                  <c:v>33.69</c:v>
                </c:pt>
                <c:pt idx="6">
                  <c:v>29.21</c:v>
                </c:pt>
                <c:pt idx="7">
                  <c:v>68.679999999999993</c:v>
                </c:pt>
                <c:pt idx="8">
                  <c:v>97.5</c:v>
                </c:pt>
                <c:pt idx="9">
                  <c:v>59.13</c:v>
                </c:pt>
                <c:pt idx="10">
                  <c:v>50.230000000000004</c:v>
                </c:pt>
                <c:pt idx="11">
                  <c:v>77.95</c:v>
                </c:pt>
                <c:pt idx="12">
                  <c:v>79.89</c:v>
                </c:pt>
                <c:pt idx="13">
                  <c:v>71.53</c:v>
                </c:pt>
                <c:pt idx="14">
                  <c:v>70.509047619047621</c:v>
                </c:pt>
                <c:pt idx="15" formatCode="#,##0.0">
                  <c:v>66.635238095238094</c:v>
                </c:pt>
                <c:pt idx="16" formatCode="#,##0.00">
                  <c:v>55.54</c:v>
                </c:pt>
                <c:pt idx="17" formatCode="General">
                  <c:v>54.459999999999994</c:v>
                </c:pt>
                <c:pt idx="18" formatCode="General">
                  <c:v>62.88</c:v>
                </c:pt>
                <c:pt idx="19" formatCode="0.00">
                  <c:v>24.301904761904762</c:v>
                </c:pt>
              </c:numCache>
            </c:numRef>
          </c:val>
          <c:extLst>
            <c:ext xmlns:c16="http://schemas.microsoft.com/office/drawing/2014/chart" uri="{C3380CC4-5D6E-409C-BE32-E72D297353CC}">
              <c16:uniqueId val="{0000000A-3092-4D17-8368-ACF66F2A9224}"/>
            </c:ext>
          </c:extLst>
        </c:ser>
        <c:ser>
          <c:idx val="11"/>
          <c:order val="11"/>
          <c:tx>
            <c:strRef>
              <c:f>'FTES (Datamart, 20)'!$R$13</c:f>
              <c:strCache>
                <c:ptCount val="1"/>
                <c:pt idx="0">
                  <c:v>ENVR</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20)'!$S$13:$AL$13</c:f>
              <c:numCache>
                <c:formatCode>0.0</c:formatCode>
                <c:ptCount val="20"/>
                <c:pt idx="0">
                  <c:v>38.22</c:v>
                </c:pt>
                <c:pt idx="1">
                  <c:v>24.52</c:v>
                </c:pt>
                <c:pt idx="2">
                  <c:v>24.279999999999998</c:v>
                </c:pt>
                <c:pt idx="3">
                  <c:v>28.52</c:v>
                </c:pt>
                <c:pt idx="4">
                  <c:v>54.18</c:v>
                </c:pt>
                <c:pt idx="5">
                  <c:v>69</c:v>
                </c:pt>
                <c:pt idx="6">
                  <c:v>51.57</c:v>
                </c:pt>
                <c:pt idx="7">
                  <c:v>40.24</c:v>
                </c:pt>
                <c:pt idx="8">
                  <c:v>36.370000000000005</c:v>
                </c:pt>
                <c:pt idx="9">
                  <c:v>42.009999999999991</c:v>
                </c:pt>
                <c:pt idx="10">
                  <c:v>39.839999999999996</c:v>
                </c:pt>
                <c:pt idx="11">
                  <c:v>37.26</c:v>
                </c:pt>
                <c:pt idx="12">
                  <c:v>44.33</c:v>
                </c:pt>
                <c:pt idx="13">
                  <c:v>36.840000000000003</c:v>
                </c:pt>
                <c:pt idx="14">
                  <c:v>43.36333333333333</c:v>
                </c:pt>
                <c:pt idx="15" formatCode="#,##0.0">
                  <c:v>28.698476190476192</c:v>
                </c:pt>
                <c:pt idx="16" formatCode="#,##0.00">
                  <c:v>25.18</c:v>
                </c:pt>
                <c:pt idx="17" formatCode="General">
                  <c:v>19.760000000000002</c:v>
                </c:pt>
                <c:pt idx="18" formatCode="General">
                  <c:v>26.130000000000003</c:v>
                </c:pt>
                <c:pt idx="19" formatCode="0.00">
                  <c:v>26.26</c:v>
                </c:pt>
              </c:numCache>
            </c:numRef>
          </c:val>
          <c:extLst>
            <c:ext xmlns:c16="http://schemas.microsoft.com/office/drawing/2014/chart" uri="{C3380CC4-5D6E-409C-BE32-E72D297353CC}">
              <c16:uniqueId val="{0000000B-3092-4D17-8368-ACF66F2A9224}"/>
            </c:ext>
          </c:extLst>
        </c:ser>
        <c:ser>
          <c:idx val="12"/>
          <c:order val="12"/>
          <c:tx>
            <c:strRef>
              <c:f>'FTES (Datamart, 20)'!$R$14</c:f>
              <c:strCache>
                <c:ptCount val="1"/>
                <c:pt idx="0">
                  <c:v>HUMAN</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20)'!$S$14:$AL$14</c:f>
              <c:numCache>
                <c:formatCode>0.0</c:formatCode>
                <c:ptCount val="20"/>
                <c:pt idx="0">
                  <c:v>32.6</c:v>
                </c:pt>
                <c:pt idx="1">
                  <c:v>47.870000000000005</c:v>
                </c:pt>
                <c:pt idx="2">
                  <c:v>41.870000000000005</c:v>
                </c:pt>
                <c:pt idx="3">
                  <c:v>47.73</c:v>
                </c:pt>
                <c:pt idx="4">
                  <c:v>49.410000000000004</c:v>
                </c:pt>
                <c:pt idx="5">
                  <c:v>46.72</c:v>
                </c:pt>
                <c:pt idx="6">
                  <c:v>46.800000000000004</c:v>
                </c:pt>
                <c:pt idx="7">
                  <c:v>24.21</c:v>
                </c:pt>
                <c:pt idx="8">
                  <c:v>64.710000000000008</c:v>
                </c:pt>
                <c:pt idx="9">
                  <c:v>34.79</c:v>
                </c:pt>
                <c:pt idx="10">
                  <c:v>35.29</c:v>
                </c:pt>
                <c:pt idx="11">
                  <c:v>35.340000000000003</c:v>
                </c:pt>
                <c:pt idx="12">
                  <c:v>32.94</c:v>
                </c:pt>
                <c:pt idx="13">
                  <c:v>28.71</c:v>
                </c:pt>
                <c:pt idx="14">
                  <c:v>23.4</c:v>
                </c:pt>
                <c:pt idx="15" formatCode="#,##0.0">
                  <c:v>21.964761904761904</c:v>
                </c:pt>
                <c:pt idx="16" formatCode="#,##0.00">
                  <c:v>21.75</c:v>
                </c:pt>
                <c:pt idx="17" formatCode="General">
                  <c:v>24.419999999999998</c:v>
                </c:pt>
                <c:pt idx="18" formatCode="General">
                  <c:v>34.29</c:v>
                </c:pt>
                <c:pt idx="19" formatCode="0.00">
                  <c:v>28.96857142857143</c:v>
                </c:pt>
              </c:numCache>
            </c:numRef>
          </c:val>
          <c:extLst>
            <c:ext xmlns:c16="http://schemas.microsoft.com/office/drawing/2014/chart" uri="{C3380CC4-5D6E-409C-BE32-E72D297353CC}">
              <c16:uniqueId val="{0000000C-3092-4D17-8368-ACF66F2A9224}"/>
            </c:ext>
          </c:extLst>
        </c:ser>
        <c:ser>
          <c:idx val="13"/>
          <c:order val="13"/>
          <c:tx>
            <c:strRef>
              <c:f>'FTES (Datamart, 20)'!$R$15</c:f>
              <c:strCache>
                <c:ptCount val="1"/>
                <c:pt idx="0">
                  <c:v>PHYS</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20)'!$S$15:$AL$15</c:f>
              <c:numCache>
                <c:formatCode>0.0</c:formatCode>
                <c:ptCount val="20"/>
                <c:pt idx="0">
                  <c:v>26.409999999999997</c:v>
                </c:pt>
                <c:pt idx="1">
                  <c:v>28.87</c:v>
                </c:pt>
                <c:pt idx="2">
                  <c:v>35.21</c:v>
                </c:pt>
                <c:pt idx="3">
                  <c:v>26.250000000000004</c:v>
                </c:pt>
                <c:pt idx="4">
                  <c:v>29.689999999999998</c:v>
                </c:pt>
                <c:pt idx="5">
                  <c:v>26.549999999999997</c:v>
                </c:pt>
                <c:pt idx="6">
                  <c:v>25.160000000000004</c:v>
                </c:pt>
                <c:pt idx="7">
                  <c:v>28.290000000000003</c:v>
                </c:pt>
                <c:pt idx="8">
                  <c:v>35.54</c:v>
                </c:pt>
                <c:pt idx="9">
                  <c:v>40.270000000000003</c:v>
                </c:pt>
                <c:pt idx="10">
                  <c:v>35.53</c:v>
                </c:pt>
                <c:pt idx="11">
                  <c:v>35.319999999999993</c:v>
                </c:pt>
                <c:pt idx="12">
                  <c:v>38.53</c:v>
                </c:pt>
                <c:pt idx="13">
                  <c:v>40.229999999999997</c:v>
                </c:pt>
                <c:pt idx="14">
                  <c:v>31.87</c:v>
                </c:pt>
                <c:pt idx="15" formatCode="#,##0.0">
                  <c:v>50.599999999999994</c:v>
                </c:pt>
                <c:pt idx="16" formatCode="#,##0.00">
                  <c:v>36.569999999999993</c:v>
                </c:pt>
                <c:pt idx="17" formatCode="General">
                  <c:v>33.22</c:v>
                </c:pt>
                <c:pt idx="18" formatCode="General">
                  <c:v>33.97</c:v>
                </c:pt>
                <c:pt idx="19" formatCode="0.00">
                  <c:v>38.994285714285716</c:v>
                </c:pt>
              </c:numCache>
            </c:numRef>
          </c:val>
          <c:extLst>
            <c:ext xmlns:c16="http://schemas.microsoft.com/office/drawing/2014/chart" uri="{C3380CC4-5D6E-409C-BE32-E72D297353CC}">
              <c16:uniqueId val="{0000000D-3092-4D17-8368-ACF66F2A9224}"/>
            </c:ext>
          </c:extLst>
        </c:ser>
        <c:ser>
          <c:idx val="14"/>
          <c:order val="14"/>
          <c:tx>
            <c:strRef>
              <c:f>'FTES (Datamart, 20)'!$R$16</c:f>
              <c:strCache>
                <c:ptCount val="1"/>
                <c:pt idx="0">
                  <c:v>ICT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20)'!$S$16:$AL$16</c:f>
              <c:numCache>
                <c:formatCode>0.0</c:formatCode>
                <c:ptCount val="20"/>
                <c:pt idx="0">
                  <c:v>25.259999999999998</c:v>
                </c:pt>
                <c:pt idx="1">
                  <c:v>28.540000000000003</c:v>
                </c:pt>
                <c:pt idx="2">
                  <c:v>27.009999999999998</c:v>
                </c:pt>
                <c:pt idx="3">
                  <c:v>31.75</c:v>
                </c:pt>
                <c:pt idx="4">
                  <c:v>30.46</c:v>
                </c:pt>
                <c:pt idx="5">
                  <c:v>34.459999999999994</c:v>
                </c:pt>
                <c:pt idx="6">
                  <c:v>30.57</c:v>
                </c:pt>
                <c:pt idx="7">
                  <c:v>34.07</c:v>
                </c:pt>
                <c:pt idx="8">
                  <c:v>30.62</c:v>
                </c:pt>
                <c:pt idx="9">
                  <c:v>31.98</c:v>
                </c:pt>
                <c:pt idx="10">
                  <c:v>26.349999999999998</c:v>
                </c:pt>
                <c:pt idx="11">
                  <c:v>24.79</c:v>
                </c:pt>
                <c:pt idx="12">
                  <c:v>20.59</c:v>
                </c:pt>
                <c:pt idx="13">
                  <c:v>25.1</c:v>
                </c:pt>
                <c:pt idx="14">
                  <c:v>24.400000000000002</c:v>
                </c:pt>
                <c:pt idx="15" formatCode="#,##0.0">
                  <c:v>22.515238095238093</c:v>
                </c:pt>
                <c:pt idx="16" formatCode="#,##0.00">
                  <c:v>17.3</c:v>
                </c:pt>
                <c:pt idx="17" formatCode="General">
                  <c:v>21.57</c:v>
                </c:pt>
                <c:pt idx="18" formatCode="General">
                  <c:v>15.57</c:v>
                </c:pt>
                <c:pt idx="19" formatCode="0.00">
                  <c:v>16.133333333333333</c:v>
                </c:pt>
              </c:numCache>
            </c:numRef>
          </c:val>
          <c:extLst>
            <c:ext xmlns:c16="http://schemas.microsoft.com/office/drawing/2014/chart" uri="{C3380CC4-5D6E-409C-BE32-E72D297353CC}">
              <c16:uniqueId val="{0000000E-3092-4D17-8368-ACF66F2A9224}"/>
            </c:ext>
          </c:extLst>
        </c:ser>
        <c:ser>
          <c:idx val="15"/>
          <c:order val="15"/>
          <c:tx>
            <c:strRef>
              <c:f>'FTES (Datamart, 20)'!$R$17</c:f>
              <c:strCache>
                <c:ptCount val="1"/>
                <c:pt idx="0">
                  <c:v>IT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20)'!$S$17:$AL$17</c:f>
              <c:numCache>
                <c:formatCode>0.0</c:formatCode>
                <c:ptCount val="20"/>
                <c:pt idx="0">
                  <c:v>21.740000000000002</c:v>
                </c:pt>
                <c:pt idx="1">
                  <c:v>31.36</c:v>
                </c:pt>
                <c:pt idx="2">
                  <c:v>29.53</c:v>
                </c:pt>
                <c:pt idx="3">
                  <c:v>19.529999999999998</c:v>
                </c:pt>
                <c:pt idx="4">
                  <c:v>14.530000000000001</c:v>
                </c:pt>
                <c:pt idx="5">
                  <c:v>10.540000000000001</c:v>
                </c:pt>
                <c:pt idx="6">
                  <c:v>2.09</c:v>
                </c:pt>
                <c:pt idx="7">
                  <c:v>0.69</c:v>
                </c:pt>
                <c:pt idx="8">
                  <c:v>3.74</c:v>
                </c:pt>
                <c:pt idx="9">
                  <c:v>0</c:v>
                </c:pt>
                <c:pt idx="10">
                  <c:v>0</c:v>
                </c:pt>
                <c:pt idx="11">
                  <c:v>0</c:v>
                </c:pt>
                <c:pt idx="12">
                  <c:v>0</c:v>
                </c:pt>
                <c:pt idx="13">
                  <c:v>0</c:v>
                </c:pt>
                <c:pt idx="14">
                  <c:v>0</c:v>
                </c:pt>
                <c:pt idx="15" formatCode="#,##0.0">
                  <c:v>0</c:v>
                </c:pt>
                <c:pt idx="16" formatCode="#,##0.00">
                  <c:v>0</c:v>
                </c:pt>
                <c:pt idx="17" formatCode="General">
                  <c:v>0</c:v>
                </c:pt>
                <c:pt idx="18" formatCode="General">
                  <c:v>0</c:v>
                </c:pt>
                <c:pt idx="19" formatCode="0.00">
                  <c:v>0</c:v>
                </c:pt>
              </c:numCache>
            </c:numRef>
          </c:val>
          <c:extLst>
            <c:ext xmlns:c16="http://schemas.microsoft.com/office/drawing/2014/chart" uri="{C3380CC4-5D6E-409C-BE32-E72D297353CC}">
              <c16:uniqueId val="{0000000F-3092-4D17-8368-ACF66F2A9224}"/>
            </c:ext>
          </c:extLst>
        </c:ser>
        <c:ser>
          <c:idx val="16"/>
          <c:order val="16"/>
          <c:tx>
            <c:strRef>
              <c:f>'FTES (Datamart, 20)'!$R$18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20)'!$S$18:$AL$18</c:f>
              <c:numCache>
                <c:formatCode>0.0</c:formatCode>
                <c:ptCount val="20"/>
                <c:pt idx="0">
                  <c:v>19.670000000000002</c:v>
                </c:pt>
                <c:pt idx="1">
                  <c:v>34.76</c:v>
                </c:pt>
                <c:pt idx="2">
                  <c:v>29.22</c:v>
                </c:pt>
                <c:pt idx="3">
                  <c:v>30</c:v>
                </c:pt>
                <c:pt idx="4">
                  <c:v>36.61</c:v>
                </c:pt>
                <c:pt idx="5">
                  <c:v>27.07</c:v>
                </c:pt>
                <c:pt idx="6">
                  <c:v>23.080000000000002</c:v>
                </c:pt>
                <c:pt idx="7">
                  <c:v>46.85</c:v>
                </c:pt>
                <c:pt idx="8">
                  <c:v>46.39</c:v>
                </c:pt>
                <c:pt idx="9">
                  <c:v>24.96</c:v>
                </c:pt>
                <c:pt idx="10">
                  <c:v>36.200000000000003</c:v>
                </c:pt>
                <c:pt idx="11">
                  <c:v>35.61</c:v>
                </c:pt>
                <c:pt idx="12">
                  <c:v>32.19</c:v>
                </c:pt>
                <c:pt idx="13">
                  <c:v>34.36</c:v>
                </c:pt>
                <c:pt idx="14">
                  <c:v>33.797619047619051</c:v>
                </c:pt>
                <c:pt idx="15" formatCode="#,##0.0">
                  <c:v>38.766666666666666</c:v>
                </c:pt>
                <c:pt idx="16" formatCode="#,##0.00">
                  <c:v>33.93</c:v>
                </c:pt>
                <c:pt idx="17" formatCode="General">
                  <c:v>29.630000000000003</c:v>
                </c:pt>
                <c:pt idx="18" formatCode="General">
                  <c:v>33.58</c:v>
                </c:pt>
                <c:pt idx="19" formatCode="0.00">
                  <c:v>32.698285714285703</c:v>
                </c:pt>
              </c:numCache>
            </c:numRef>
          </c:val>
          <c:extLst>
            <c:ext xmlns:c16="http://schemas.microsoft.com/office/drawing/2014/chart" uri="{C3380CC4-5D6E-409C-BE32-E72D297353CC}">
              <c16:uniqueId val="{00000010-3092-4D17-8368-ACF66F2A9224}"/>
            </c:ext>
          </c:extLst>
        </c:ser>
        <c:ser>
          <c:idx val="17"/>
          <c:order val="17"/>
          <c:tx>
            <c:strRef>
              <c:f>'FTES (Datamart, 20)'!$R$19</c:f>
              <c:strCache>
                <c:ptCount val="1"/>
                <c:pt idx="0">
                  <c:v>AOM</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20)'!$S$19:$AL$19</c:f>
              <c:numCache>
                <c:formatCode>0.0</c:formatCode>
                <c:ptCount val="20"/>
                <c:pt idx="0">
                  <c:v>14.67</c:v>
                </c:pt>
                <c:pt idx="1">
                  <c:v>10.28</c:v>
                </c:pt>
                <c:pt idx="2">
                  <c:v>8.9700000000000006</c:v>
                </c:pt>
                <c:pt idx="3">
                  <c:v>9.19</c:v>
                </c:pt>
                <c:pt idx="4">
                  <c:v>15.01</c:v>
                </c:pt>
                <c:pt idx="5">
                  <c:v>16.489999999999998</c:v>
                </c:pt>
                <c:pt idx="6">
                  <c:v>15.18</c:v>
                </c:pt>
                <c:pt idx="7">
                  <c:v>15.31</c:v>
                </c:pt>
                <c:pt idx="8">
                  <c:v>17.13</c:v>
                </c:pt>
                <c:pt idx="9">
                  <c:v>23.94</c:v>
                </c:pt>
                <c:pt idx="10">
                  <c:v>35.89</c:v>
                </c:pt>
                <c:pt idx="11">
                  <c:v>27.45</c:v>
                </c:pt>
                <c:pt idx="12">
                  <c:v>22.21</c:v>
                </c:pt>
                <c:pt idx="13">
                  <c:v>4.54</c:v>
                </c:pt>
                <c:pt idx="14">
                  <c:v>1.4740952380952379</c:v>
                </c:pt>
                <c:pt idx="15" formatCode="#,##0.0">
                  <c:v>1.3184761904761906</c:v>
                </c:pt>
                <c:pt idx="16" formatCode="#,##0.00">
                  <c:v>0.89</c:v>
                </c:pt>
                <c:pt idx="17" formatCode="General">
                  <c:v>2.4700000000000002</c:v>
                </c:pt>
                <c:pt idx="18" formatCode="General">
                  <c:v>1.01</c:v>
                </c:pt>
                <c:pt idx="19" formatCode="0.00">
                  <c:v>2.4714285714285715</c:v>
                </c:pt>
              </c:numCache>
            </c:numRef>
          </c:val>
          <c:extLst>
            <c:ext xmlns:c16="http://schemas.microsoft.com/office/drawing/2014/chart" uri="{C3380CC4-5D6E-409C-BE32-E72D297353CC}">
              <c16:uniqueId val="{00000011-3092-4D17-8368-ACF66F2A9224}"/>
            </c:ext>
          </c:extLst>
        </c:ser>
        <c:ser>
          <c:idx val="18"/>
          <c:order val="18"/>
          <c:tx>
            <c:strRef>
              <c:f>'FTES (Datamart, 20)'!$R$20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20)'!$S$20:$AL$20</c:f>
              <c:numCache>
                <c:formatCode>0.0</c:formatCode>
                <c:ptCount val="20"/>
                <c:pt idx="0">
                  <c:v>14.49</c:v>
                </c:pt>
                <c:pt idx="1">
                  <c:v>17.000000000000004</c:v>
                </c:pt>
                <c:pt idx="2">
                  <c:v>30.69</c:v>
                </c:pt>
                <c:pt idx="3">
                  <c:v>35.58</c:v>
                </c:pt>
                <c:pt idx="4">
                  <c:v>33.14</c:v>
                </c:pt>
                <c:pt idx="5">
                  <c:v>33.28</c:v>
                </c:pt>
                <c:pt idx="6">
                  <c:v>24.840000000000003</c:v>
                </c:pt>
                <c:pt idx="7">
                  <c:v>35.540000000000006</c:v>
                </c:pt>
                <c:pt idx="8">
                  <c:v>44.019999999999996</c:v>
                </c:pt>
                <c:pt idx="9">
                  <c:v>61.51</c:v>
                </c:pt>
                <c:pt idx="10">
                  <c:v>38.43</c:v>
                </c:pt>
                <c:pt idx="11">
                  <c:v>34.69</c:v>
                </c:pt>
                <c:pt idx="12">
                  <c:v>39.200000000000003</c:v>
                </c:pt>
                <c:pt idx="13">
                  <c:v>18.87</c:v>
                </c:pt>
                <c:pt idx="14">
                  <c:v>18.700000000000003</c:v>
                </c:pt>
                <c:pt idx="15" formatCode="#,##0.0">
                  <c:v>20</c:v>
                </c:pt>
                <c:pt idx="16" formatCode="#,##0.00">
                  <c:v>14.7</c:v>
                </c:pt>
                <c:pt idx="17" formatCode="General">
                  <c:v>12.1</c:v>
                </c:pt>
                <c:pt idx="18" formatCode="General">
                  <c:v>30.200000000000003</c:v>
                </c:pt>
                <c:pt idx="19" formatCode="0.00">
                  <c:v>25.114285714285714</c:v>
                </c:pt>
              </c:numCache>
            </c:numRef>
          </c:val>
          <c:extLst>
            <c:ext xmlns:c16="http://schemas.microsoft.com/office/drawing/2014/chart" uri="{C3380CC4-5D6E-409C-BE32-E72D297353CC}">
              <c16:uniqueId val="{00000012-3092-4D17-8368-ACF66F2A9224}"/>
            </c:ext>
          </c:extLst>
        </c:ser>
        <c:ser>
          <c:idx val="19"/>
          <c:order val="19"/>
          <c:tx>
            <c:strRef>
              <c:f>'FTES (Datamart, 20)'!$R$21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20)'!$S$21:$AL$21</c:f>
              <c:numCache>
                <c:formatCode>0.0</c:formatCode>
                <c:ptCount val="20"/>
                <c:pt idx="0">
                  <c:v>3.1900000000000004</c:v>
                </c:pt>
                <c:pt idx="1">
                  <c:v>3.66</c:v>
                </c:pt>
                <c:pt idx="2">
                  <c:v>2.57</c:v>
                </c:pt>
                <c:pt idx="3">
                  <c:v>11.75</c:v>
                </c:pt>
                <c:pt idx="4">
                  <c:v>12.43</c:v>
                </c:pt>
                <c:pt idx="5">
                  <c:v>18.240000000000002</c:v>
                </c:pt>
                <c:pt idx="6">
                  <c:v>11.049999999999999</c:v>
                </c:pt>
                <c:pt idx="7">
                  <c:v>5.59</c:v>
                </c:pt>
                <c:pt idx="8">
                  <c:v>8.7899999999999991</c:v>
                </c:pt>
                <c:pt idx="9">
                  <c:v>24.39</c:v>
                </c:pt>
                <c:pt idx="10">
                  <c:v>29.17</c:v>
                </c:pt>
                <c:pt idx="11">
                  <c:v>22.689999999999998</c:v>
                </c:pt>
                <c:pt idx="12">
                  <c:v>21.11</c:v>
                </c:pt>
                <c:pt idx="13">
                  <c:v>13.399999999999999</c:v>
                </c:pt>
                <c:pt idx="14">
                  <c:v>11.008571428571429</c:v>
                </c:pt>
                <c:pt idx="15" formatCode="#,##0.0">
                  <c:v>0</c:v>
                </c:pt>
                <c:pt idx="16" formatCode="#,##0.00">
                  <c:v>11.989999999999998</c:v>
                </c:pt>
                <c:pt idx="17" formatCode="General">
                  <c:v>13.32</c:v>
                </c:pt>
                <c:pt idx="18" formatCode="General">
                  <c:v>15.98</c:v>
                </c:pt>
                <c:pt idx="19" formatCode="0.00">
                  <c:v>11.517142857142858</c:v>
                </c:pt>
              </c:numCache>
            </c:numRef>
          </c:val>
          <c:extLst>
            <c:ext xmlns:c16="http://schemas.microsoft.com/office/drawing/2014/chart" uri="{C3380CC4-5D6E-409C-BE32-E72D297353CC}">
              <c16:uniqueId val="{00000013-3092-4D17-8368-ACF66F2A9224}"/>
            </c:ext>
          </c:extLst>
        </c:ser>
        <c:dLbls>
          <c:showLegendKey val="0"/>
          <c:showVal val="0"/>
          <c:showCatName val="0"/>
          <c:showSerName val="0"/>
          <c:showPercent val="0"/>
          <c:showBubbleSize val="0"/>
        </c:dLbls>
        <c:gapWidth val="150"/>
        <c:overlap val="100"/>
        <c:axId val="167472648"/>
        <c:axId val="295829424"/>
      </c:barChart>
      <c:catAx>
        <c:axId val="167472648"/>
        <c:scaling>
          <c:orientation val="minMax"/>
        </c:scaling>
        <c:delete val="0"/>
        <c:axPos val="b"/>
        <c:numFmt formatCode="General" sourceLinked="1"/>
        <c:majorTickMark val="none"/>
        <c:minorTickMark val="none"/>
        <c:tickLblPos val="nextTo"/>
        <c:spPr>
          <a:solidFill>
            <a:schemeClr val="bg1">
              <a:lumMod val="85000"/>
            </a:schemeClr>
          </a:solid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95829424"/>
        <c:crosses val="autoZero"/>
        <c:auto val="1"/>
        <c:lblAlgn val="ctr"/>
        <c:lblOffset val="100"/>
        <c:noMultiLvlLbl val="0"/>
      </c:catAx>
      <c:valAx>
        <c:axId val="295829424"/>
        <c:scaling>
          <c:orientation val="minMax"/>
        </c:scaling>
        <c:delete val="0"/>
        <c:axPos val="l"/>
        <c:majorGridlines>
          <c:spPr>
            <a:ln w="9525" cap="flat" cmpd="sng" algn="ctr">
              <a:solidFill>
                <a:schemeClr val="tx1">
                  <a:alpha val="64000"/>
                </a:schemeClr>
              </a:solidFill>
              <a:round/>
            </a:ln>
            <a:effectLst/>
          </c:spPr>
        </c:majorGridlines>
        <c:minorGridlines>
          <c:spPr>
            <a:ln>
              <a:solidFill>
                <a:schemeClr val="tx1">
                  <a:alpha val="17000"/>
                </a:schemeClr>
              </a:solidFill>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67472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8"/>
        <c:delete val="1"/>
      </c:legendEntry>
      <c:legendEntry>
        <c:idx val="9"/>
        <c:delete val="1"/>
      </c:legendEntry>
      <c:legendEntry>
        <c:idx val="17"/>
        <c:delete val="1"/>
      </c:legendEntry>
      <c:layout>
        <c:manualLayout>
          <c:xMode val="edge"/>
          <c:yMode val="edge"/>
          <c:x val="3.3404311743590672E-3"/>
          <c:y val="0.95211906204032193"/>
          <c:w val="0.99473306499144853"/>
          <c:h val="3.532206825795127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2">
        <a:lumMod val="20000"/>
        <a:lumOff val="80000"/>
      </a:schemeClr>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On-campus Programs' FTES 1</a:t>
            </a:r>
          </a:p>
        </c:rich>
      </c:tx>
      <c:overlay val="0"/>
      <c:spPr>
        <a:noFill/>
        <a:ln>
          <a:noFill/>
        </a:ln>
        <a:effectLst/>
      </c:spPr>
    </c:title>
    <c:autoTitleDeleted val="0"/>
    <c:plotArea>
      <c:layout/>
      <c:lineChart>
        <c:grouping val="standard"/>
        <c:varyColors val="0"/>
        <c:ser>
          <c:idx val="0"/>
          <c:order val="0"/>
          <c:tx>
            <c:strRef>
              <c:f>'FTES (Banner, 20)'!$AW$3</c:f>
              <c:strCache>
                <c:ptCount val="1"/>
                <c:pt idx="0">
                  <c:v>AGR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20)'!$AX$2:$BG$2</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20)'!$AX$3:$BG$3</c:f>
              <c:numCache>
                <c:formatCode>###0.0</c:formatCode>
                <c:ptCount val="10"/>
                <c:pt idx="0" formatCode="0.0">
                  <c:v>136.05483809523818</c:v>
                </c:pt>
                <c:pt idx="1">
                  <c:v>137.60142857142867</c:v>
                </c:pt>
                <c:pt idx="2">
                  <c:v>128.10742857142867</c:v>
                </c:pt>
                <c:pt idx="3" formatCode="####.0">
                  <c:v>149.13363809523798</c:v>
                </c:pt>
                <c:pt idx="4">
                  <c:v>130.45074285714279</c:v>
                </c:pt>
                <c:pt idx="5">
                  <c:v>128.43188571428556</c:v>
                </c:pt>
                <c:pt idx="6">
                  <c:v>141.4498476190478</c:v>
                </c:pt>
                <c:pt idx="7">
                  <c:v>140.77680000000001</c:v>
                </c:pt>
                <c:pt idx="8" formatCode="0.0">
                  <c:v>140.21457142857147</c:v>
                </c:pt>
                <c:pt idx="9">
                  <c:v>133.02988571428591</c:v>
                </c:pt>
              </c:numCache>
            </c:numRef>
          </c:val>
          <c:smooth val="0"/>
          <c:extLst>
            <c:ext xmlns:c16="http://schemas.microsoft.com/office/drawing/2014/chart" uri="{C3380CC4-5D6E-409C-BE32-E72D297353CC}">
              <c16:uniqueId val="{00000000-31B3-4E3F-B546-E0ECF3479970}"/>
            </c:ext>
          </c:extLst>
        </c:ser>
        <c:ser>
          <c:idx val="1"/>
          <c:order val="1"/>
          <c:tx>
            <c:strRef>
              <c:f>'FTES (Banner, 20)'!$AW$4</c:f>
              <c:strCache>
                <c:ptCount val="1"/>
                <c:pt idx="0">
                  <c:v>Soc_sci</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20)'!$AX$2:$BG$2</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20)'!$AX$4:$BG$4</c:f>
              <c:numCache>
                <c:formatCode>###0.0</c:formatCode>
                <c:ptCount val="10"/>
                <c:pt idx="0" formatCode="0.0">
                  <c:v>111.97409523809544</c:v>
                </c:pt>
                <c:pt idx="1">
                  <c:v>127.68285714285703</c:v>
                </c:pt>
                <c:pt idx="2">
                  <c:v>125.77428571428574</c:v>
                </c:pt>
                <c:pt idx="3" formatCode="####.0">
                  <c:v>130.11047619047625</c:v>
                </c:pt>
                <c:pt idx="4">
                  <c:v>120.94380952380946</c:v>
                </c:pt>
                <c:pt idx="5">
                  <c:v>117.56000000000004</c:v>
                </c:pt>
                <c:pt idx="6">
                  <c:v>112.9466666666667</c:v>
                </c:pt>
                <c:pt idx="7">
                  <c:v>98.959999999999894</c:v>
                </c:pt>
                <c:pt idx="8" formatCode="0.0">
                  <c:v>92.719999999999914</c:v>
                </c:pt>
                <c:pt idx="9">
                  <c:v>99.630476190476074</c:v>
                </c:pt>
              </c:numCache>
            </c:numRef>
          </c:val>
          <c:smooth val="0"/>
          <c:extLst>
            <c:ext xmlns:c16="http://schemas.microsoft.com/office/drawing/2014/chart" uri="{C3380CC4-5D6E-409C-BE32-E72D297353CC}">
              <c16:uniqueId val="{00000001-31B3-4E3F-B546-E0ECF3479970}"/>
            </c:ext>
          </c:extLst>
        </c:ser>
        <c:ser>
          <c:idx val="2"/>
          <c:order val="2"/>
          <c:tx>
            <c:strRef>
              <c:f>'FTES (Banner, 20)'!$AW$5</c:f>
              <c:strCache>
                <c:ptCount val="1"/>
                <c:pt idx="0">
                  <c:v>LANG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7"/>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31B3-4E3F-B546-E0ECF34799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20)'!$AX$2:$BG$2</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20)'!$AX$5:$BG$5</c:f>
              <c:numCache>
                <c:formatCode>###0.0</c:formatCode>
                <c:ptCount val="10"/>
                <c:pt idx="0" formatCode="0.0">
                  <c:v>121.90904761904751</c:v>
                </c:pt>
                <c:pt idx="1">
                  <c:v>123.22266666666667</c:v>
                </c:pt>
                <c:pt idx="2">
                  <c:v>119.00600000000004</c:v>
                </c:pt>
                <c:pt idx="3" formatCode="####.0">
                  <c:v>113.3875238095237</c:v>
                </c:pt>
                <c:pt idx="4">
                  <c:v>107.69761904761913</c:v>
                </c:pt>
                <c:pt idx="5">
                  <c:v>107.40666666666672</c:v>
                </c:pt>
                <c:pt idx="6">
                  <c:v>95.199999999999989</c:v>
                </c:pt>
                <c:pt idx="7">
                  <c:v>96.079047619047572</c:v>
                </c:pt>
                <c:pt idx="8" formatCode="0.0">
                  <c:v>88.681333333333399</c:v>
                </c:pt>
                <c:pt idx="9">
                  <c:v>85.441428571428631</c:v>
                </c:pt>
              </c:numCache>
            </c:numRef>
          </c:val>
          <c:smooth val="0"/>
          <c:extLst>
            <c:ext xmlns:c16="http://schemas.microsoft.com/office/drawing/2014/chart" uri="{C3380CC4-5D6E-409C-BE32-E72D297353CC}">
              <c16:uniqueId val="{00000003-31B3-4E3F-B546-E0ECF3479970}"/>
            </c:ext>
          </c:extLst>
        </c:ser>
        <c:ser>
          <c:idx val="3"/>
          <c:order val="3"/>
          <c:tx>
            <c:strRef>
              <c:f>'FTES (Banner, 20)'!$AW$6</c:f>
              <c:strCache>
                <c:ptCount val="1"/>
                <c:pt idx="0">
                  <c:v>LIFE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20)'!$AX$2:$BG$2</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20)'!$AX$6:$BG$6</c:f>
              <c:numCache>
                <c:formatCode>###0.0</c:formatCode>
                <c:ptCount val="10"/>
                <c:pt idx="0" formatCode="0.0">
                  <c:v>90.578285714285684</c:v>
                </c:pt>
                <c:pt idx="1">
                  <c:v>88.778095238095219</c:v>
                </c:pt>
                <c:pt idx="2">
                  <c:v>85.366666666666617</c:v>
                </c:pt>
                <c:pt idx="3" formatCode="####.0">
                  <c:v>94.439999999999969</c:v>
                </c:pt>
                <c:pt idx="4">
                  <c:v>78.220952380952312</c:v>
                </c:pt>
                <c:pt idx="5">
                  <c:v>83.401904761904717</c:v>
                </c:pt>
                <c:pt idx="6">
                  <c:v>78.900952380952248</c:v>
                </c:pt>
                <c:pt idx="7">
                  <c:v>78.510285714285715</c:v>
                </c:pt>
                <c:pt idx="8" formatCode="0.0">
                  <c:v>75.541904761904803</c:v>
                </c:pt>
                <c:pt idx="9">
                  <c:v>72.601904761904791</c:v>
                </c:pt>
              </c:numCache>
            </c:numRef>
          </c:val>
          <c:smooth val="0"/>
          <c:extLst>
            <c:ext xmlns:c16="http://schemas.microsoft.com/office/drawing/2014/chart" uri="{C3380CC4-5D6E-409C-BE32-E72D297353CC}">
              <c16:uniqueId val="{00000004-31B3-4E3F-B546-E0ECF3479970}"/>
            </c:ext>
          </c:extLst>
        </c:ser>
        <c:ser>
          <c:idx val="4"/>
          <c:order val="4"/>
          <c:tx>
            <c:strRef>
              <c:f>'FTES (Banner, 20)'!$AW$7</c:f>
              <c:strCache>
                <c:ptCount val="1"/>
                <c:pt idx="0">
                  <c:v>MATH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20)'!$AX$2:$BG$2</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20)'!$AX$7:$BG$7</c:f>
              <c:numCache>
                <c:formatCode>###0.0</c:formatCode>
                <c:ptCount val="10"/>
                <c:pt idx="0" formatCode="0.0">
                  <c:v>101.80950476190462</c:v>
                </c:pt>
                <c:pt idx="1">
                  <c:v>89.581904761904823</c:v>
                </c:pt>
                <c:pt idx="2">
                  <c:v>97.207619047618991</c:v>
                </c:pt>
                <c:pt idx="3" formatCode="####.0">
                  <c:v>92.058095238095191</c:v>
                </c:pt>
                <c:pt idx="4">
                  <c:v>82.414285714285683</c:v>
                </c:pt>
                <c:pt idx="5">
                  <c:v>91.11476190476192</c:v>
                </c:pt>
                <c:pt idx="6">
                  <c:v>90.169999999999959</c:v>
                </c:pt>
                <c:pt idx="7">
                  <c:v>78.781904761904741</c:v>
                </c:pt>
                <c:pt idx="8" formatCode="0.0">
                  <c:v>66.234761904761925</c:v>
                </c:pt>
                <c:pt idx="9">
                  <c:v>58.445714285714217</c:v>
                </c:pt>
              </c:numCache>
            </c:numRef>
          </c:val>
          <c:smooth val="0"/>
          <c:extLst>
            <c:ext xmlns:c16="http://schemas.microsoft.com/office/drawing/2014/chart" uri="{C3380CC4-5D6E-409C-BE32-E72D297353CC}">
              <c16:uniqueId val="{00000005-31B3-4E3F-B546-E0ECF3479970}"/>
            </c:ext>
          </c:extLst>
        </c:ser>
        <c:dLbls>
          <c:showLegendKey val="0"/>
          <c:showVal val="0"/>
          <c:showCatName val="0"/>
          <c:showSerName val="0"/>
          <c:showPercent val="0"/>
          <c:showBubbleSize val="0"/>
        </c:dLbls>
        <c:marker val="1"/>
        <c:smooth val="0"/>
        <c:axId val="296630872"/>
        <c:axId val="296631264"/>
      </c:lineChart>
      <c:catAx>
        <c:axId val="29663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1264"/>
        <c:crosses val="autoZero"/>
        <c:auto val="1"/>
        <c:lblAlgn val="ctr"/>
        <c:lblOffset val="100"/>
        <c:noMultiLvlLbl val="0"/>
      </c:catAx>
      <c:valAx>
        <c:axId val="29663126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087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r>
              <a:rPr lang="en-US"/>
              <a:t>On-campus Programs' FTES 2</a:t>
            </a:r>
          </a:p>
        </c:rich>
      </c:tx>
      <c:layout>
        <c:manualLayout>
          <c:xMode val="edge"/>
          <c:yMode val="edge"/>
          <c:x val="0.34427415721970922"/>
          <c:y val="0"/>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'FTES (Banner, 20)'!$AW$9</c:f>
              <c:strCache>
                <c:ptCount val="1"/>
                <c:pt idx="0">
                  <c:v>Health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'FTES (Banner, 20)'!$AX$8:$BG$8</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20)'!$AX$9:$BG$9</c:f>
              <c:numCache>
                <c:formatCode>###0.0</c:formatCode>
                <c:ptCount val="10"/>
                <c:pt idx="0" formatCode="0.0">
                  <c:v>55.481485714285633</c:v>
                </c:pt>
                <c:pt idx="1">
                  <c:v>74.076285714285646</c:v>
                </c:pt>
                <c:pt idx="2">
                  <c:v>63.715238095238064</c:v>
                </c:pt>
                <c:pt idx="3" formatCode="####.0">
                  <c:v>68.77942857142861</c:v>
                </c:pt>
                <c:pt idx="4">
                  <c:v>61.984571428571435</c:v>
                </c:pt>
                <c:pt idx="5">
                  <c:v>92.810095238095215</c:v>
                </c:pt>
                <c:pt idx="6">
                  <c:v>64.842857142857042</c:v>
                </c:pt>
                <c:pt idx="7">
                  <c:v>70.279999999999916</c:v>
                </c:pt>
                <c:pt idx="8" formatCode="0.0">
                  <c:v>54.299999999999983</c:v>
                </c:pt>
                <c:pt idx="9">
                  <c:v>51.810952380952457</c:v>
                </c:pt>
              </c:numCache>
            </c:numRef>
          </c:val>
          <c:smooth val="0"/>
          <c:extLst>
            <c:ext xmlns:c16="http://schemas.microsoft.com/office/drawing/2014/chart" uri="{C3380CC4-5D6E-409C-BE32-E72D297353CC}">
              <c16:uniqueId val="{00000000-1626-4733-BB29-70A5ACD14404}"/>
            </c:ext>
          </c:extLst>
        </c:ser>
        <c:ser>
          <c:idx val="1"/>
          <c:order val="1"/>
          <c:tx>
            <c:strRef>
              <c:f>'FTES (Banner, 20)'!$AW$10</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(Banner, 20)'!$AX$8:$BG$8</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20)'!$AX$10:$BG$10</c:f>
              <c:numCache>
                <c:formatCode>###0.0</c:formatCode>
                <c:ptCount val="10"/>
                <c:pt idx="0" formatCode="0.0">
                  <c:v>39.938857142857152</c:v>
                </c:pt>
                <c:pt idx="1">
                  <c:v>41.93571428571429</c:v>
                </c:pt>
                <c:pt idx="2">
                  <c:v>37.829047619047593</c:v>
                </c:pt>
                <c:pt idx="3" formatCode="####.0">
                  <c:v>38.945238095238103</c:v>
                </c:pt>
                <c:pt idx="4">
                  <c:v>31.311428571428586</c:v>
                </c:pt>
                <c:pt idx="5">
                  <c:v>29.775714285714283</c:v>
                </c:pt>
                <c:pt idx="6">
                  <c:v>27.972380952380938</c:v>
                </c:pt>
                <c:pt idx="7">
                  <c:v>24.537142857142854</c:v>
                </c:pt>
                <c:pt idx="8" formatCode="0.0">
                  <c:v>31.070476190476185</c:v>
                </c:pt>
                <c:pt idx="9">
                  <c:v>30.197142857142861</c:v>
                </c:pt>
              </c:numCache>
            </c:numRef>
          </c:val>
          <c:smooth val="0"/>
          <c:extLst>
            <c:ext xmlns:c16="http://schemas.microsoft.com/office/drawing/2014/chart" uri="{C3380CC4-5D6E-409C-BE32-E72D297353CC}">
              <c16:uniqueId val="{00000001-1626-4733-BB29-70A5ACD14404}"/>
            </c:ext>
          </c:extLst>
        </c:ser>
        <c:ser>
          <c:idx val="2"/>
          <c:order val="2"/>
          <c:tx>
            <c:strRef>
              <c:f>'FTES (Banner, 20)'!$AW$11</c:f>
              <c:strCache>
                <c:ptCount val="1"/>
                <c:pt idx="0">
                  <c:v>ART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'FTES (Banner, 20)'!$AX$8:$BG$8</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20)'!$AX$11:$BG$11</c:f>
              <c:numCache>
                <c:formatCode>###0.0</c:formatCode>
                <c:ptCount val="10"/>
                <c:pt idx="0" formatCode="0.0">
                  <c:v>47.58257142857142</c:v>
                </c:pt>
                <c:pt idx="1">
                  <c:v>38.265714285714282</c:v>
                </c:pt>
                <c:pt idx="2">
                  <c:v>40.70095238095238</c:v>
                </c:pt>
                <c:pt idx="3" formatCode="####.0">
                  <c:v>33.56380952380951</c:v>
                </c:pt>
                <c:pt idx="4">
                  <c:v>22.9</c:v>
                </c:pt>
                <c:pt idx="5">
                  <c:v>34.766666666666673</c:v>
                </c:pt>
                <c:pt idx="6">
                  <c:v>30.933333333333319</c:v>
                </c:pt>
                <c:pt idx="7">
                  <c:v>30.899999999999967</c:v>
                </c:pt>
                <c:pt idx="8" formatCode="0.0">
                  <c:v>27.643657142857119</c:v>
                </c:pt>
                <c:pt idx="9">
                  <c:v>28.833333333333336</c:v>
                </c:pt>
              </c:numCache>
            </c:numRef>
          </c:val>
          <c:smooth val="0"/>
          <c:extLst>
            <c:ext xmlns:c16="http://schemas.microsoft.com/office/drawing/2014/chart" uri="{C3380CC4-5D6E-409C-BE32-E72D297353CC}">
              <c16:uniqueId val="{00000002-1626-4733-BB29-70A5ACD14404}"/>
            </c:ext>
          </c:extLst>
        </c:ser>
        <c:ser>
          <c:idx val="3"/>
          <c:order val="3"/>
          <c:tx>
            <c:strRef>
              <c:f>'FTES (Banner, 20)'!$AW$12</c:f>
              <c:strCache>
                <c:ptCount val="1"/>
                <c:pt idx="0">
                  <c:v>ORL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'FTES (Banner, 20)'!$AX$8:$BG$8</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20)'!$AX$12:$BG$12</c:f>
              <c:numCache>
                <c:formatCode>###0.0</c:formatCode>
                <c:ptCount val="10"/>
                <c:pt idx="0" formatCode="0.0">
                  <c:v>31.264723809523787</c:v>
                </c:pt>
                <c:pt idx="1">
                  <c:v>33.445714285714295</c:v>
                </c:pt>
                <c:pt idx="2">
                  <c:v>26.883809523809518</c:v>
                </c:pt>
                <c:pt idx="3" formatCode="####.0">
                  <c:v>29.264914285714291</c:v>
                </c:pt>
                <c:pt idx="4">
                  <c:v>28.850666666666676</c:v>
                </c:pt>
                <c:pt idx="5">
                  <c:v>26.46213333333333</c:v>
                </c:pt>
                <c:pt idx="6">
                  <c:v>27.461904761904741</c:v>
                </c:pt>
                <c:pt idx="7">
                  <c:v>27.635238095238098</c:v>
                </c:pt>
                <c:pt idx="8" formatCode="0.0">
                  <c:v>24.24000000000002</c:v>
                </c:pt>
                <c:pt idx="9">
                  <c:v>25.551428571428563</c:v>
                </c:pt>
              </c:numCache>
            </c:numRef>
          </c:val>
          <c:smooth val="0"/>
          <c:extLst>
            <c:ext xmlns:c16="http://schemas.microsoft.com/office/drawing/2014/chart" uri="{C3380CC4-5D6E-409C-BE32-E72D297353CC}">
              <c16:uniqueId val="{00000003-1626-4733-BB29-70A5ACD14404}"/>
            </c:ext>
          </c:extLst>
        </c:ser>
        <c:ser>
          <c:idx val="4"/>
          <c:order val="4"/>
          <c:tx>
            <c:strRef>
              <c:f>'FTES (Banner, 20)'!$AW$13</c:f>
              <c:strCache>
                <c:ptCount val="1"/>
                <c:pt idx="0">
                  <c:v>Phys_sci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'FTES (Banner, 20)'!$AX$8:$BG$8</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20)'!$AX$13:$BG$13</c:f>
              <c:numCache>
                <c:formatCode>###0.0</c:formatCode>
                <c:ptCount val="10"/>
                <c:pt idx="0" formatCode="0.0">
                  <c:v>38.9</c:v>
                </c:pt>
                <c:pt idx="1">
                  <c:v>35.200000000000003</c:v>
                </c:pt>
                <c:pt idx="2">
                  <c:v>32.417142857142885</c:v>
                </c:pt>
                <c:pt idx="3" formatCode="####.0">
                  <c:v>35.200000000000003</c:v>
                </c:pt>
                <c:pt idx="4">
                  <c:v>30.9</c:v>
                </c:pt>
                <c:pt idx="5">
                  <c:v>31.766666666666673</c:v>
                </c:pt>
                <c:pt idx="6">
                  <c:v>39.000000000000007</c:v>
                </c:pt>
                <c:pt idx="7">
                  <c:v>26.433333333333337</c:v>
                </c:pt>
                <c:pt idx="8" formatCode="0.0">
                  <c:v>21.666666666666664</c:v>
                </c:pt>
                <c:pt idx="9">
                  <c:v>21.333333333333329</c:v>
                </c:pt>
              </c:numCache>
            </c:numRef>
          </c:val>
          <c:smooth val="0"/>
          <c:extLst>
            <c:ext xmlns:c16="http://schemas.microsoft.com/office/drawing/2014/chart" uri="{C3380CC4-5D6E-409C-BE32-E72D297353CC}">
              <c16:uniqueId val="{00000004-1626-4733-BB29-70A5ACD14404}"/>
            </c:ext>
          </c:extLst>
        </c:ser>
        <c:dLbls>
          <c:showLegendKey val="0"/>
          <c:showVal val="0"/>
          <c:showCatName val="0"/>
          <c:showSerName val="0"/>
          <c:showPercent val="0"/>
          <c:showBubbleSize val="0"/>
        </c:dLbls>
        <c:marker val="1"/>
        <c:smooth val="0"/>
        <c:axId val="296632048"/>
        <c:axId val="295832952"/>
      </c:lineChart>
      <c:catAx>
        <c:axId val="29663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5832952"/>
        <c:crosses val="autoZero"/>
        <c:auto val="1"/>
        <c:lblAlgn val="ctr"/>
        <c:lblOffset val="100"/>
        <c:noMultiLvlLbl val="0"/>
      </c:catAx>
      <c:valAx>
        <c:axId val="295832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r>
              <a:rPr lang="en-US"/>
              <a:t>On-campus Programs' FTES 3</a:t>
            </a:r>
          </a:p>
        </c:rich>
      </c:tx>
      <c:layout>
        <c:manualLayout>
          <c:xMode val="edge"/>
          <c:yMode val="edge"/>
          <c:x val="0.29556334331448009"/>
          <c:y val="3.4801516606249271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'FTES (Banner, 20)'!$AW$15</c:f>
              <c:strCache>
                <c:ptCount val="1"/>
                <c:pt idx="0">
                  <c:v>HUMN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20)'!$AX$15:$BG$15</c:f>
              <c:numCache>
                <c:formatCode>###0.0</c:formatCode>
                <c:ptCount val="10"/>
                <c:pt idx="0" formatCode="0.0">
                  <c:v>38.775238095238102</c:v>
                </c:pt>
                <c:pt idx="1">
                  <c:v>36.634285714285724</c:v>
                </c:pt>
                <c:pt idx="2">
                  <c:v>37</c:v>
                </c:pt>
                <c:pt idx="3" formatCode="####.0">
                  <c:v>34.345714285714301</c:v>
                </c:pt>
                <c:pt idx="4">
                  <c:v>34.097142857142863</c:v>
                </c:pt>
                <c:pt idx="5">
                  <c:v>34.802857142857135</c:v>
                </c:pt>
                <c:pt idx="6">
                  <c:v>27.350476190476176</c:v>
                </c:pt>
                <c:pt idx="7">
                  <c:v>23.114285714285717</c:v>
                </c:pt>
                <c:pt idx="8" formatCode="0.0">
                  <c:v>20.237142857142857</c:v>
                </c:pt>
                <c:pt idx="9">
                  <c:v>21.685714285714297</c:v>
                </c:pt>
              </c:numCache>
            </c:numRef>
          </c:val>
          <c:smooth val="0"/>
          <c:extLst>
            <c:ext xmlns:c16="http://schemas.microsoft.com/office/drawing/2014/chart" uri="{C3380CC4-5D6E-409C-BE32-E72D297353CC}">
              <c16:uniqueId val="{00000000-598C-403C-92D8-448F02B0E5E0}"/>
            </c:ext>
          </c:extLst>
        </c:ser>
        <c:ser>
          <c:idx val="1"/>
          <c:order val="1"/>
          <c:tx>
            <c:strRef>
              <c:f>'FTES (Banner, 20)'!$AW$16</c:f>
              <c:strCache>
                <c:ptCount val="1"/>
                <c:pt idx="0">
                  <c:v>ECE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20)'!$AX$16:$BG$16</c:f>
              <c:numCache>
                <c:formatCode>###0.0</c:formatCode>
                <c:ptCount val="10"/>
                <c:pt idx="0" formatCode="0.0">
                  <c:v>24.919047619047642</c:v>
                </c:pt>
                <c:pt idx="1">
                  <c:v>24.24285714285714</c:v>
                </c:pt>
                <c:pt idx="2">
                  <c:v>24.159047619047605</c:v>
                </c:pt>
                <c:pt idx="3" formatCode="####.0">
                  <c:v>26.060476190476184</c:v>
                </c:pt>
                <c:pt idx="4">
                  <c:v>26.044761904761916</c:v>
                </c:pt>
                <c:pt idx="5">
                  <c:v>24.794285714285721</c:v>
                </c:pt>
                <c:pt idx="6">
                  <c:v>29.956190476190478</c:v>
                </c:pt>
                <c:pt idx="7">
                  <c:v>24.56</c:v>
                </c:pt>
                <c:pt idx="8" formatCode="0.0">
                  <c:v>17.275238095238102</c:v>
                </c:pt>
                <c:pt idx="9">
                  <c:v>20.603333333333325</c:v>
                </c:pt>
              </c:numCache>
            </c:numRef>
          </c:val>
          <c:smooth val="0"/>
          <c:extLst>
            <c:ext xmlns:c16="http://schemas.microsoft.com/office/drawing/2014/chart" uri="{C3380CC4-5D6E-409C-BE32-E72D297353CC}">
              <c16:uniqueId val="{00000001-598C-403C-92D8-448F02B0E5E0}"/>
            </c:ext>
          </c:extLst>
        </c:ser>
        <c:ser>
          <c:idx val="2"/>
          <c:order val="2"/>
          <c:tx>
            <c:strRef>
              <c:f>'FTES (Banner, 20)'!$AW$17</c:f>
              <c:strCache>
                <c:ptCount val="1"/>
                <c:pt idx="0">
                  <c:v>ENVIR</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20)'!$AX$17:$BG$17</c:f>
              <c:numCache>
                <c:formatCode>###0.0</c:formatCode>
                <c:ptCount val="10"/>
                <c:pt idx="0" formatCode="0.0">
                  <c:v>40.599999999999994</c:v>
                </c:pt>
                <c:pt idx="1">
                  <c:v>41.783809523809509</c:v>
                </c:pt>
                <c:pt idx="2">
                  <c:v>40.003809523809529</c:v>
                </c:pt>
                <c:pt idx="3" formatCode="####.0">
                  <c:v>48.958095238095311</c:v>
                </c:pt>
                <c:pt idx="4">
                  <c:v>36.053333333333313</c:v>
                </c:pt>
                <c:pt idx="5">
                  <c:v>45.80857142857154</c:v>
                </c:pt>
                <c:pt idx="6">
                  <c:v>26.527771428571441</c:v>
                </c:pt>
                <c:pt idx="7">
                  <c:v>20.769523809523808</c:v>
                </c:pt>
                <c:pt idx="8" formatCode="0.0">
                  <c:v>15.619047619047619</c:v>
                </c:pt>
                <c:pt idx="9">
                  <c:v>23.460952380952385</c:v>
                </c:pt>
              </c:numCache>
            </c:numRef>
          </c:val>
          <c:smooth val="0"/>
          <c:extLst>
            <c:ext xmlns:c16="http://schemas.microsoft.com/office/drawing/2014/chart" uri="{C3380CC4-5D6E-409C-BE32-E72D297353CC}">
              <c16:uniqueId val="{00000002-598C-403C-92D8-448F02B0E5E0}"/>
            </c:ext>
          </c:extLst>
        </c:ser>
        <c:ser>
          <c:idx val="3"/>
          <c:order val="3"/>
          <c:tx>
            <c:strRef>
              <c:f>'FTES (Banner, 20)'!$AW$18</c:f>
              <c:strCache>
                <c:ptCount val="1"/>
                <c:pt idx="0">
                  <c:v>ADMJ</c:v>
                </c:pt>
              </c:strCache>
            </c:strRef>
          </c:tx>
          <c:spPr>
            <a:ln w="28575" cap="rnd">
              <a:solidFill>
                <a:srgbClr val="C00000"/>
              </a:solidFill>
              <a:prstDash val="sysDash"/>
              <a:round/>
            </a:ln>
            <a:effectLst/>
          </c:spPr>
          <c:marker>
            <c:symbol val="circle"/>
            <c:size val="5"/>
            <c:spPr>
              <a:solidFill>
                <a:srgbClr val="C00000"/>
              </a:solidFill>
              <a:ln w="9525">
                <a:solidFill>
                  <a:srgbClr val="C00000"/>
                </a:solidFill>
              </a:ln>
              <a:effectLst/>
            </c:spPr>
          </c:marker>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20)'!$AX$18:$BG$18</c:f>
              <c:numCache>
                <c:formatCode>###0.0</c:formatCode>
                <c:ptCount val="10"/>
                <c:pt idx="0" formatCode="0.0">
                  <c:v>54.755047619047559</c:v>
                </c:pt>
                <c:pt idx="1">
                  <c:v>33.262857142857136</c:v>
                </c:pt>
                <c:pt idx="2">
                  <c:v>27.814285714285703</c:v>
                </c:pt>
                <c:pt idx="3" formatCode="####.0">
                  <c:v>35.399999999999991</c:v>
                </c:pt>
                <c:pt idx="4">
                  <c:v>20.899999999999995</c:v>
                </c:pt>
                <c:pt idx="5">
                  <c:v>19.5</c:v>
                </c:pt>
                <c:pt idx="6">
                  <c:v>22.1</c:v>
                </c:pt>
                <c:pt idx="7">
                  <c:v>15.1</c:v>
                </c:pt>
                <c:pt idx="8" formatCode="0.0">
                  <c:v>12.602857142857141</c:v>
                </c:pt>
                <c:pt idx="9">
                  <c:v>15.8</c:v>
                </c:pt>
              </c:numCache>
            </c:numRef>
          </c:val>
          <c:smooth val="0"/>
          <c:extLst>
            <c:ext xmlns:c16="http://schemas.microsoft.com/office/drawing/2014/chart" uri="{C3380CC4-5D6E-409C-BE32-E72D297353CC}">
              <c16:uniqueId val="{00000003-598C-403C-92D8-448F02B0E5E0}"/>
            </c:ext>
          </c:extLst>
        </c:ser>
        <c:ser>
          <c:idx val="4"/>
          <c:order val="4"/>
          <c:tx>
            <c:strRef>
              <c:f>'FTES (Banner, 20)'!$AW$19</c:f>
              <c:strCache>
                <c:ptCount val="1"/>
                <c:pt idx="0">
                  <c:v>ICT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20)'!$AX$19:$BG$19</c:f>
              <c:numCache>
                <c:formatCode>###0.0</c:formatCode>
                <c:ptCount val="10"/>
                <c:pt idx="0" formatCode="0.0">
                  <c:v>5.2028571428571446</c:v>
                </c:pt>
                <c:pt idx="1">
                  <c:v>5.5</c:v>
                </c:pt>
                <c:pt idx="2">
                  <c:v>3.2</c:v>
                </c:pt>
                <c:pt idx="3" formatCode="####.0">
                  <c:v>2.5</c:v>
                </c:pt>
                <c:pt idx="4">
                  <c:v>14.889999999999995</c:v>
                </c:pt>
                <c:pt idx="5">
                  <c:v>13.85</c:v>
                </c:pt>
                <c:pt idx="6">
                  <c:v>13.067142857142846</c:v>
                </c:pt>
                <c:pt idx="7">
                  <c:v>5.0190476190476199</c:v>
                </c:pt>
                <c:pt idx="8" formatCode="0.0">
                  <c:v>6.0600000000000005</c:v>
                </c:pt>
                <c:pt idx="9">
                  <c:v>2.5500000000000003</c:v>
                </c:pt>
              </c:numCache>
            </c:numRef>
          </c:val>
          <c:smooth val="0"/>
          <c:extLst>
            <c:ext xmlns:c16="http://schemas.microsoft.com/office/drawing/2014/chart" uri="{C3380CC4-5D6E-409C-BE32-E72D297353CC}">
              <c16:uniqueId val="{00000004-598C-403C-92D8-448F02B0E5E0}"/>
            </c:ext>
          </c:extLst>
        </c:ser>
        <c:ser>
          <c:idx val="5"/>
          <c:order val="5"/>
          <c:tx>
            <c:strRef>
              <c:f>'FTES (Banner, 20)'!$AW$20</c:f>
              <c:strCache>
                <c:ptCount val="1"/>
                <c:pt idx="0">
                  <c:v>NCA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20)'!$AX$20:$BG$20</c:f>
              <c:numCache>
                <c:formatCode>###0.0</c:formatCode>
                <c:ptCount val="10"/>
                <c:pt idx="0" formatCode="0.0">
                  <c:v>16.039619047619034</c:v>
                </c:pt>
                <c:pt idx="1">
                  <c:v>24.759047619047646</c:v>
                </c:pt>
                <c:pt idx="2">
                  <c:v>18.060952380952386</c:v>
                </c:pt>
                <c:pt idx="3" formatCode="####.0">
                  <c:v>14.038571428571428</c:v>
                </c:pt>
                <c:pt idx="4">
                  <c:v>8.2040952380952366</c:v>
                </c:pt>
                <c:pt idx="5">
                  <c:v>6.898571428571425</c:v>
                </c:pt>
                <c:pt idx="6">
                  <c:v>6.7933333333333339</c:v>
                </c:pt>
                <c:pt idx="7">
                  <c:v>6.0557142857142896</c:v>
                </c:pt>
                <c:pt idx="8" formatCode="0.0">
                  <c:v>5.8023809523809522</c:v>
                </c:pt>
                <c:pt idx="9">
                  <c:v>8.7304761904761836</c:v>
                </c:pt>
              </c:numCache>
            </c:numRef>
          </c:val>
          <c:smooth val="0"/>
          <c:extLst>
            <c:ext xmlns:c16="http://schemas.microsoft.com/office/drawing/2014/chart" uri="{C3380CC4-5D6E-409C-BE32-E72D297353CC}">
              <c16:uniqueId val="{00000005-598C-403C-92D8-448F02B0E5E0}"/>
            </c:ext>
          </c:extLst>
        </c:ser>
        <c:ser>
          <c:idx val="6"/>
          <c:order val="6"/>
          <c:tx>
            <c:strRef>
              <c:f>'FTES (Banner, 20)'!$AW$21</c:f>
              <c:strCache>
                <c:ptCount val="1"/>
                <c:pt idx="0">
                  <c:v>CWEE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'FTES (Banner, 20)'!$AX$14:$BG$14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20)'!$AX$21:$BG$21</c:f>
              <c:numCache>
                <c:formatCode>###0.0</c:formatCode>
                <c:ptCount val="10"/>
                <c:pt idx="0" formatCode="0.0">
                  <c:v>11.904666666666667</c:v>
                </c:pt>
                <c:pt idx="1">
                  <c:v>0.68571428571428572</c:v>
                </c:pt>
                <c:pt idx="2">
                  <c:v>0</c:v>
                </c:pt>
                <c:pt idx="3">
                  <c:v>0</c:v>
                </c:pt>
                <c:pt idx="4">
                  <c:v>0</c:v>
                </c:pt>
                <c:pt idx="5">
                  <c:v>2.657142857142857</c:v>
                </c:pt>
                <c:pt idx="6">
                  <c:v>4.4190476190476202</c:v>
                </c:pt>
                <c:pt idx="7">
                  <c:v>1.8380952380952378</c:v>
                </c:pt>
                <c:pt idx="8" formatCode="0.0">
                  <c:v>0.90095238095238095</c:v>
                </c:pt>
                <c:pt idx="9">
                  <c:v>15.696190476190473</c:v>
                </c:pt>
              </c:numCache>
            </c:numRef>
          </c:val>
          <c:smooth val="0"/>
          <c:extLst>
            <c:ext xmlns:c16="http://schemas.microsoft.com/office/drawing/2014/chart" uri="{C3380CC4-5D6E-409C-BE32-E72D297353CC}">
              <c16:uniqueId val="{00000006-598C-403C-92D8-448F02B0E5E0}"/>
            </c:ext>
          </c:extLst>
        </c:ser>
        <c:dLbls>
          <c:showLegendKey val="0"/>
          <c:showVal val="0"/>
          <c:showCatName val="0"/>
          <c:showSerName val="0"/>
          <c:showPercent val="0"/>
          <c:showBubbleSize val="0"/>
        </c:dLbls>
        <c:marker val="1"/>
        <c:smooth val="0"/>
        <c:axId val="297457824"/>
        <c:axId val="297458216"/>
      </c:lineChart>
      <c:catAx>
        <c:axId val="29745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7458216"/>
        <c:crosses val="autoZero"/>
        <c:auto val="1"/>
        <c:lblAlgn val="ctr"/>
        <c:lblOffset val="100"/>
        <c:noMultiLvlLbl val="0"/>
      </c:catAx>
      <c:valAx>
        <c:axId val="297458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74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513434722247E-2"/>
          <c:y val="0.14943855613553927"/>
          <c:w val="0.89668627098238374"/>
          <c:h val="0.78105352561266916"/>
        </c:manualLayout>
      </c:layout>
      <c:barChart>
        <c:barDir val="col"/>
        <c:grouping val="stacked"/>
        <c:varyColors val="0"/>
        <c:ser>
          <c:idx val="0"/>
          <c:order val="0"/>
          <c:tx>
            <c:strRef>
              <c:f>'FTES (Banner, 20)'!$BI$3</c:f>
              <c:strCache>
                <c:ptCount val="1"/>
                <c:pt idx="0">
                  <c:v>Resident FTES</c:v>
                </c:pt>
              </c:strCache>
            </c:strRef>
          </c:tx>
          <c:spPr>
            <a:solidFill>
              <a:schemeClr val="accent6">
                <a:lumMod val="50000"/>
              </a:schemeClr>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20)'!$BJ$2:$BQ$2</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20)'!$BJ$3:$BQ$3</c:f>
              <c:numCache>
                <c:formatCode>0</c:formatCode>
                <c:ptCount val="8"/>
                <c:pt idx="0">
                  <c:v>1554.6633333333323</c:v>
                </c:pt>
                <c:pt idx="1">
                  <c:v>1398.5984190476192</c:v>
                </c:pt>
                <c:pt idx="2">
                  <c:v>1412.1660571428558</c:v>
                </c:pt>
                <c:pt idx="3">
                  <c:v>1689.3603047619047</c:v>
                </c:pt>
                <c:pt idx="4">
                  <c:v>1321.9794285714302</c:v>
                </c:pt>
                <c:pt idx="5">
                  <c:v>1504.9876571428606</c:v>
                </c:pt>
                <c:pt idx="6">
                  <c:v>1497.5175999999999</c:v>
                </c:pt>
                <c:pt idx="7">
                  <c:v>1393.6730857142875</c:v>
                </c:pt>
              </c:numCache>
            </c:numRef>
          </c:val>
          <c:extLst>
            <c:ext xmlns:c16="http://schemas.microsoft.com/office/drawing/2014/chart" uri="{C3380CC4-5D6E-409C-BE32-E72D297353CC}">
              <c16:uniqueId val="{00000000-A911-40F6-A31F-C222C9DE85C8}"/>
            </c:ext>
          </c:extLst>
        </c:ser>
        <c:ser>
          <c:idx val="1"/>
          <c:order val="1"/>
          <c:tx>
            <c:strRef>
              <c:f>'FTES (Banner, 20)'!$BI$4</c:f>
              <c:strCache>
                <c:ptCount val="1"/>
                <c:pt idx="0">
                  <c:v>Good Neighbour FTES</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20)'!$BJ$2:$BQ$2</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20)'!$BJ$4:$BQ$4</c:f>
              <c:numCache>
                <c:formatCode>0</c:formatCode>
                <c:ptCount val="8"/>
                <c:pt idx="0">
                  <c:v>170.45822857142858</c:v>
                </c:pt>
                <c:pt idx="1">
                  <c:v>169.35584761904758</c:v>
                </c:pt>
                <c:pt idx="2">
                  <c:v>177.72224761904766</c:v>
                </c:pt>
                <c:pt idx="3">
                  <c:v>122.15649523809525</c:v>
                </c:pt>
                <c:pt idx="4">
                  <c:v>17.742380952380952</c:v>
                </c:pt>
                <c:pt idx="5">
                  <c:v>2.0176190476190476</c:v>
                </c:pt>
                <c:pt idx="6">
                  <c:v>0.93333333333333335</c:v>
                </c:pt>
                <c:pt idx="7">
                  <c:v>0</c:v>
                </c:pt>
              </c:numCache>
            </c:numRef>
          </c:val>
          <c:extLst>
            <c:ext xmlns:c16="http://schemas.microsoft.com/office/drawing/2014/chart" uri="{C3380CC4-5D6E-409C-BE32-E72D297353CC}">
              <c16:uniqueId val="{00000001-A911-40F6-A31F-C222C9DE85C8}"/>
            </c:ext>
          </c:extLst>
        </c:ser>
        <c:ser>
          <c:idx val="2"/>
          <c:order val="2"/>
          <c:tx>
            <c:strRef>
              <c:f>'FTES (Banner, 20)'!$BI$5</c:f>
              <c:strCache>
                <c:ptCount val="1"/>
                <c:pt idx="0">
                  <c:v>Out-of-state FTES</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20)'!$BJ$2:$BQ$2</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20)'!$BJ$5:$BQ$5</c:f>
              <c:numCache>
                <c:formatCode>0</c:formatCode>
                <c:ptCount val="8"/>
                <c:pt idx="0">
                  <c:v>147.89097142857156</c:v>
                </c:pt>
                <c:pt idx="1">
                  <c:v>125.41708571428569</c:v>
                </c:pt>
                <c:pt idx="2">
                  <c:v>151.18000000000009</c:v>
                </c:pt>
                <c:pt idx="3">
                  <c:v>307.32809523809544</c:v>
                </c:pt>
                <c:pt idx="4">
                  <c:v>356.21794285714282</c:v>
                </c:pt>
                <c:pt idx="5">
                  <c:v>406.96329523809538</c:v>
                </c:pt>
                <c:pt idx="6">
                  <c:v>341.70761904761918</c:v>
                </c:pt>
                <c:pt idx="7">
                  <c:v>295.27173333333309</c:v>
                </c:pt>
              </c:numCache>
            </c:numRef>
          </c:val>
          <c:extLst>
            <c:ext xmlns:c16="http://schemas.microsoft.com/office/drawing/2014/chart" uri="{C3380CC4-5D6E-409C-BE32-E72D297353CC}">
              <c16:uniqueId val="{00000002-A911-40F6-A31F-C222C9DE85C8}"/>
            </c:ext>
          </c:extLst>
        </c:ser>
        <c:dLbls>
          <c:showLegendKey val="0"/>
          <c:showVal val="0"/>
          <c:showCatName val="0"/>
          <c:showSerName val="0"/>
          <c:showPercent val="0"/>
          <c:showBubbleSize val="0"/>
        </c:dLbls>
        <c:gapWidth val="150"/>
        <c:overlap val="100"/>
        <c:axId val="297459000"/>
        <c:axId val="297459392"/>
      </c:barChart>
      <c:catAx>
        <c:axId val="29745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59392"/>
        <c:crosses val="autoZero"/>
        <c:auto val="1"/>
        <c:lblAlgn val="ctr"/>
        <c:lblOffset val="100"/>
        <c:noMultiLvlLbl val="0"/>
      </c:catAx>
      <c:valAx>
        <c:axId val="2974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59000"/>
        <c:crosses val="autoZero"/>
        <c:crossBetween val="between"/>
      </c:valAx>
      <c:spPr>
        <a:noFill/>
        <a:ln>
          <a:noFill/>
        </a:ln>
        <a:effectLst/>
      </c:spPr>
    </c:plotArea>
    <c:legend>
      <c:legendPos val="t"/>
      <c:layout>
        <c:manualLayout>
          <c:xMode val="edge"/>
          <c:yMode val="edge"/>
          <c:x val="0.33672059006683913"/>
          <c:y val="2.3970037453183522E-2"/>
          <c:w val="0.63118682220961397"/>
          <c:h val="9.250971718422836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11897425865252E-2"/>
          <c:y val="0.15525858403768644"/>
          <c:w val="0.89501377545198157"/>
          <c:h val="0.77793574939201715"/>
        </c:manualLayout>
      </c:layout>
      <c:barChart>
        <c:barDir val="col"/>
        <c:grouping val="stacked"/>
        <c:varyColors val="0"/>
        <c:ser>
          <c:idx val="0"/>
          <c:order val="0"/>
          <c:tx>
            <c:strRef>
              <c:f>'FTES (Banner, 20)'!$BI$9</c:f>
              <c:strCache>
                <c:ptCount val="1"/>
                <c:pt idx="0">
                  <c:v>Resident FTES</c:v>
                </c:pt>
              </c:strCache>
            </c:strRef>
          </c:tx>
          <c:spPr>
            <a:solidFill>
              <a:schemeClr val="accent6">
                <a:lumMod val="50000"/>
              </a:schemeClr>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20)'!$BJ$8:$BQ$8</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20)'!$BJ$9:$BQ$9</c:f>
              <c:numCache>
                <c:formatCode>0%</c:formatCode>
                <c:ptCount val="8"/>
                <c:pt idx="0">
                  <c:v>0.8300335986361792</c:v>
                </c:pt>
                <c:pt idx="1">
                  <c:v>0.82592540441949125</c:v>
                </c:pt>
                <c:pt idx="2">
                  <c:v>0.811091703456157</c:v>
                </c:pt>
                <c:pt idx="3">
                  <c:v>0.79730248710445162</c:v>
                </c:pt>
                <c:pt idx="4">
                  <c:v>0.77949669303728775</c:v>
                </c:pt>
                <c:pt idx="5">
                  <c:v>0.78631785265917231</c:v>
                </c:pt>
                <c:pt idx="6">
                  <c:v>0.81379813606951712</c:v>
                </c:pt>
                <c:pt idx="7">
                  <c:v>0.82517384226926138</c:v>
                </c:pt>
              </c:numCache>
            </c:numRef>
          </c:val>
          <c:extLst>
            <c:ext xmlns:c16="http://schemas.microsoft.com/office/drawing/2014/chart" uri="{C3380CC4-5D6E-409C-BE32-E72D297353CC}">
              <c16:uniqueId val="{00000000-4BDA-42F5-AF72-CCB311ED97D8}"/>
            </c:ext>
          </c:extLst>
        </c:ser>
        <c:ser>
          <c:idx val="1"/>
          <c:order val="1"/>
          <c:tx>
            <c:strRef>
              <c:f>'FTES (Banner, 20)'!$BI$10</c:f>
              <c:strCache>
                <c:ptCount val="1"/>
                <c:pt idx="0">
                  <c:v>Good Neighbour FTES</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20)'!$BJ$8:$BQ$8</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20)'!$BJ$10:$BQ$10</c:f>
              <c:numCache>
                <c:formatCode>0%</c:formatCode>
                <c:ptCount val="8"/>
                <c:pt idx="0">
                  <c:v>9.100752159307246E-2</c:v>
                </c:pt>
                <c:pt idx="1">
                  <c:v>0.10001105037056757</c:v>
                </c:pt>
                <c:pt idx="2">
                  <c:v>0.10207655100777435</c:v>
                </c:pt>
                <c:pt idx="3">
                  <c:v>5.7652400849458343E-2</c:v>
                </c:pt>
                <c:pt idx="4">
                  <c:v>1.0461681157878499E-2</c:v>
                </c:pt>
                <c:pt idx="5">
                  <c:v>1.0541547430494686E-3</c:v>
                </c:pt>
                <c:pt idx="6">
                  <c:v>5.0720267127292266E-4</c:v>
                </c:pt>
                <c:pt idx="7">
                  <c:v>0</c:v>
                </c:pt>
              </c:numCache>
            </c:numRef>
          </c:val>
          <c:extLst>
            <c:ext xmlns:c16="http://schemas.microsoft.com/office/drawing/2014/chart" uri="{C3380CC4-5D6E-409C-BE32-E72D297353CC}">
              <c16:uniqueId val="{00000001-4BDA-42F5-AF72-CCB311ED97D8}"/>
            </c:ext>
          </c:extLst>
        </c:ser>
        <c:ser>
          <c:idx val="2"/>
          <c:order val="2"/>
          <c:tx>
            <c:strRef>
              <c:f>'FTES (Banner, 20)'!$BI$11</c:f>
              <c:strCache>
                <c:ptCount val="1"/>
                <c:pt idx="0">
                  <c:v>Out-of-state FTES</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20)'!$BJ$8:$BQ$8</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20)'!$BJ$11:$BQ$11</c:f>
              <c:numCache>
                <c:formatCode>0%</c:formatCode>
                <c:ptCount val="8"/>
                <c:pt idx="0">
                  <c:v>7.8958879770748461E-2</c:v>
                </c:pt>
                <c:pt idx="1">
                  <c:v>7.4063545209941045E-2</c:v>
                </c:pt>
                <c:pt idx="2">
                  <c:v>8.6831745536068677E-2</c:v>
                </c:pt>
                <c:pt idx="3">
                  <c:v>0.14504511204609002</c:v>
                </c:pt>
                <c:pt idx="4">
                  <c:v>0.21004162580483379</c:v>
                </c:pt>
                <c:pt idx="5">
                  <c:v>0.21262799259777834</c:v>
                </c:pt>
                <c:pt idx="6">
                  <c:v>0.18569466125921</c:v>
                </c:pt>
                <c:pt idx="7">
                  <c:v>0.17482615773073862</c:v>
                </c:pt>
              </c:numCache>
            </c:numRef>
          </c:val>
          <c:extLst>
            <c:ext xmlns:c16="http://schemas.microsoft.com/office/drawing/2014/chart" uri="{C3380CC4-5D6E-409C-BE32-E72D297353CC}">
              <c16:uniqueId val="{00000002-4BDA-42F5-AF72-CCB311ED97D8}"/>
            </c:ext>
          </c:extLst>
        </c:ser>
        <c:dLbls>
          <c:showLegendKey val="0"/>
          <c:showVal val="0"/>
          <c:showCatName val="0"/>
          <c:showSerName val="0"/>
          <c:showPercent val="0"/>
          <c:showBubbleSize val="0"/>
        </c:dLbls>
        <c:gapWidth val="150"/>
        <c:overlap val="100"/>
        <c:axId val="297460176"/>
        <c:axId val="297460568"/>
      </c:barChart>
      <c:catAx>
        <c:axId val="29746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60568"/>
        <c:crosses val="autoZero"/>
        <c:auto val="1"/>
        <c:lblAlgn val="ctr"/>
        <c:lblOffset val="100"/>
        <c:noMultiLvlLbl val="0"/>
      </c:catAx>
      <c:valAx>
        <c:axId val="2974605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60176"/>
        <c:crosses val="autoZero"/>
        <c:crossBetween val="between"/>
      </c:valAx>
      <c:spPr>
        <a:noFill/>
        <a:ln>
          <a:noFill/>
        </a:ln>
        <a:effectLst/>
      </c:spPr>
    </c:plotArea>
    <c:legend>
      <c:legendPos val="t"/>
      <c:layout>
        <c:manualLayout>
          <c:xMode val="edge"/>
          <c:yMode val="edge"/>
          <c:x val="0.2296217864071339"/>
          <c:y val="2.9268292682926831E-2"/>
          <c:w val="0.74365497791036994"/>
          <c:h val="5.9045481085922578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400">
                <a:solidFill>
                  <a:sysClr val="windowText" lastClr="000000"/>
                </a:solidFill>
              </a:rPr>
              <a:t>  </a:t>
            </a:r>
          </a:p>
        </c:rich>
      </c:tx>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autoTitleDeleted val="0"/>
    <c:view3D>
      <c:rotX val="30"/>
      <c:rotY val="14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(Banner, 20)'!$BV$2</c:f>
              <c:strCache>
                <c:ptCount val="1"/>
                <c:pt idx="0">
                  <c:v>FTES, %</c:v>
                </c:pt>
              </c:strCache>
            </c:strRef>
          </c:tx>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2F-47DA-93A7-D2F7E51619E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2F-47DA-93A7-D2F7E51619E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2F-47DA-93A7-D2F7E51619E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32F-47DA-93A7-D2F7E51619E0}"/>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32F-47DA-93A7-D2F7E51619E0}"/>
              </c:ext>
            </c:extLst>
          </c:dPt>
          <c:dLbls>
            <c:dLbl>
              <c:idx val="0"/>
              <c:layout>
                <c:manualLayout>
                  <c:x val="3.9506165158711935E-2"/>
                  <c:y val="0"/>
                </c:manualLayout>
              </c:layout>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32F-47DA-93A7-D2F7E51619E0}"/>
                </c:ext>
              </c:extLst>
            </c:dLbl>
            <c:dLbl>
              <c:idx val="1"/>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D32F-47DA-93A7-D2F7E51619E0}"/>
                </c:ext>
              </c:extLst>
            </c:dLbl>
            <c:dLbl>
              <c:idx val="2"/>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D32F-47DA-93A7-D2F7E51619E0}"/>
                </c:ext>
              </c:extLst>
            </c:dLbl>
            <c:dLbl>
              <c:idx val="3"/>
              <c:layout>
                <c:manualLayout>
                  <c:x val="-6.9135789027745975E-2"/>
                  <c:y val="-3.0341327994533783E-2"/>
                </c:manualLayout>
              </c:layout>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32F-47DA-93A7-D2F7E51619E0}"/>
                </c:ext>
              </c:extLst>
            </c:dLbl>
            <c:dLbl>
              <c:idx val="4"/>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D32F-47DA-93A7-D2F7E51619E0}"/>
                </c:ext>
              </c:extLst>
            </c:dLbl>
            <c:spPr>
              <a:solidFill>
                <a:schemeClr val="bg1"/>
              </a:solidFill>
              <a:ln>
                <a:solidFill>
                  <a:srgbClr val="00B050"/>
                </a:solidFill>
              </a:ln>
              <a:effectLst>
                <a:glow rad="127000">
                  <a:schemeClr val="accent4">
                    <a:lumMod val="20000"/>
                    <a:lumOff val="80000"/>
                  </a:schemeClr>
                </a:glow>
              </a:effectLst>
            </c:spPr>
            <c:txPr>
              <a:bodyPr rot="0" spcFirstLastPara="1" vertOverflow="ellipsis"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20)'!$BU$3:$BU$7</c:f>
              <c:strCache>
                <c:ptCount val="5"/>
                <c:pt idx="0">
                  <c:v>On-Campus courses</c:v>
                </c:pt>
                <c:pt idx="1">
                  <c:v>Online courses</c:v>
                </c:pt>
                <c:pt idx="2">
                  <c:v>Incarcerated Student Program</c:v>
                </c:pt>
                <c:pt idx="3">
                  <c:v>Instructional Service Agreements</c:v>
                </c:pt>
                <c:pt idx="4">
                  <c:v>Highschool students</c:v>
                </c:pt>
              </c:strCache>
            </c:strRef>
          </c:cat>
          <c:val>
            <c:numRef>
              <c:f>'FTES (Banner, 20)'!$BV$3:$BV$7</c:f>
              <c:numCache>
                <c:formatCode>0.0%</c:formatCode>
                <c:ptCount val="5"/>
                <c:pt idx="0">
                  <c:v>0.5462604172195975</c:v>
                </c:pt>
                <c:pt idx="1">
                  <c:v>4.442910982536228E-2</c:v>
                </c:pt>
                <c:pt idx="2">
                  <c:v>0.15956918145993998</c:v>
                </c:pt>
                <c:pt idx="3">
                  <c:v>0.20568041474246682</c:v>
                </c:pt>
                <c:pt idx="4">
                  <c:v>4.4093261445987172E-2</c:v>
                </c:pt>
              </c:numCache>
            </c:numRef>
          </c:val>
          <c:extLst>
            <c:ext xmlns:c16="http://schemas.microsoft.com/office/drawing/2014/chart" uri="{C3380CC4-5D6E-409C-BE32-E72D297353CC}">
              <c16:uniqueId val="{0000000A-D32F-47DA-93A7-D2F7E51619E0}"/>
            </c:ext>
          </c:extLst>
        </c:ser>
        <c:ser>
          <c:idx val="1"/>
          <c:order val="1"/>
          <c:tx>
            <c:strRef>
              <c:f>'FTES (Banner, 20)'!$BW$2</c:f>
              <c:strCache>
                <c:ptCount val="1"/>
                <c:pt idx="0">
                  <c:v>FTES, #</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D32F-47DA-93A7-D2F7E51619E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D32F-47DA-93A7-D2F7E51619E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D32F-47DA-93A7-D2F7E51619E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D32F-47DA-93A7-D2F7E51619E0}"/>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D32F-47DA-93A7-D2F7E51619E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D32F-47DA-93A7-D2F7E51619E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D32F-47DA-93A7-D2F7E51619E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D32F-47DA-93A7-D2F7E51619E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2-D32F-47DA-93A7-D2F7E51619E0}"/>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4-D32F-47DA-93A7-D2F7E51619E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20)'!$BU$3:$BU$7</c:f>
              <c:strCache>
                <c:ptCount val="5"/>
                <c:pt idx="0">
                  <c:v>On-Campus courses</c:v>
                </c:pt>
                <c:pt idx="1">
                  <c:v>Online courses</c:v>
                </c:pt>
                <c:pt idx="2">
                  <c:v>Incarcerated Student Program</c:v>
                </c:pt>
                <c:pt idx="3">
                  <c:v>Instructional Service Agreements</c:v>
                </c:pt>
                <c:pt idx="4">
                  <c:v>Highschool students</c:v>
                </c:pt>
              </c:strCache>
            </c:strRef>
          </c:cat>
          <c:val>
            <c:numRef>
              <c:f>'FTES (Banner, 20)'!$BW$3:$BW$7</c:f>
              <c:numCache>
                <c:formatCode>0.0</c:formatCode>
                <c:ptCount val="5"/>
                <c:pt idx="0">
                  <c:v>1029.0999999999999</c:v>
                </c:pt>
                <c:pt idx="1">
                  <c:v>83.7</c:v>
                </c:pt>
                <c:pt idx="2">
                  <c:v>300.61238095238093</c:v>
                </c:pt>
                <c:pt idx="3">
                  <c:v>387.48133333333328</c:v>
                </c:pt>
                <c:pt idx="4">
                  <c:v>83.067295238095241</c:v>
                </c:pt>
              </c:numCache>
            </c:numRef>
          </c:val>
          <c:extLst>
            <c:ext xmlns:c16="http://schemas.microsoft.com/office/drawing/2014/chart" uri="{C3380CC4-5D6E-409C-BE32-E72D297353CC}">
              <c16:uniqueId val="{00000015-D32F-47DA-93A7-D2F7E51619E0}"/>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2857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solidFill>
                  <a:schemeClr val="tx1"/>
                </a:solidFill>
              </a:rPr>
              <a:t>ON-CAMPUS (Non-isP,</a:t>
            </a:r>
            <a:r>
              <a:rPr lang="en-US" baseline="0">
                <a:solidFill>
                  <a:schemeClr val="tx1"/>
                </a:solidFill>
              </a:rPr>
              <a:t> non-isa) </a:t>
            </a:r>
            <a:r>
              <a:rPr lang="en-US">
                <a:solidFill>
                  <a:schemeClr val="tx1"/>
                </a:solidFill>
              </a:rPr>
              <a:t>FTES in AY 2016-17</a:t>
            </a:r>
          </a:p>
        </c:rich>
      </c:tx>
      <c:layout>
        <c:manualLayout>
          <c:xMode val="edge"/>
          <c:yMode val="edge"/>
          <c:x val="0.17947293750443358"/>
          <c:y val="1.6519174041297935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20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(Banner, 20)'!$CG$2</c:f>
              <c:strCache>
                <c:ptCount val="1"/>
                <c:pt idx="0">
                  <c:v>FTES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7C9-45B9-8188-40ABA715F20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7C9-45B9-8188-40ABA715F20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7C9-45B9-8188-40ABA715F20A}"/>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7C9-45B9-8188-40ABA715F20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7C9-45B9-8188-40ABA715F20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D7C9-45B9-8188-40ABA715F20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D7C9-45B9-8188-40ABA715F20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D7C9-45B9-8188-40ABA715F20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D7C9-45B9-8188-40ABA715F20A}"/>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D7C9-45B9-8188-40ABA715F20A}"/>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D7C9-45B9-8188-40ABA715F20A}"/>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D7C9-45B9-8188-40ABA715F20A}"/>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D7C9-45B9-8188-40ABA715F20A}"/>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D7C9-45B9-8188-40ABA715F20A}"/>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D7C9-45B9-8188-40ABA715F20A}"/>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D7C9-45B9-8188-40ABA715F20A}"/>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D7C9-45B9-8188-40ABA715F20A}"/>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3-D7C9-45B9-8188-40ABA715F20A}"/>
              </c:ext>
            </c:extLst>
          </c:dPt>
          <c:dLbls>
            <c:dLbl>
              <c:idx val="0"/>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7C9-45B9-8188-40ABA715F20A}"/>
                </c:ext>
              </c:extLst>
            </c:dLbl>
            <c:dLbl>
              <c:idx val="1"/>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3-D7C9-45B9-8188-40ABA715F20A}"/>
                </c:ext>
              </c:extLst>
            </c:dLbl>
            <c:dLbl>
              <c:idx val="2"/>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5-D7C9-45B9-8188-40ABA715F20A}"/>
                </c:ext>
              </c:extLst>
            </c:dLbl>
            <c:dLbl>
              <c:idx val="3"/>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7-D7C9-45B9-8188-40ABA715F20A}"/>
                </c:ext>
              </c:extLst>
            </c:dLbl>
            <c:dLbl>
              <c:idx val="4"/>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7C9-45B9-8188-40ABA715F20A}"/>
                </c:ext>
              </c:extLst>
            </c:dLbl>
            <c:dLbl>
              <c:idx val="5"/>
              <c:layout>
                <c:manualLayout>
                  <c:x val="4.9572958785557208E-3"/>
                  <c:y val="-8.2640838036838318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7C9-45B9-8188-40ABA715F20A}"/>
                </c:ext>
              </c:extLst>
            </c:dLbl>
            <c:dLbl>
              <c:idx val="6"/>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D-D7C9-45B9-8188-40ABA715F20A}"/>
                </c:ext>
              </c:extLst>
            </c:dLbl>
            <c:dLbl>
              <c:idx val="7"/>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F-D7C9-45B9-8188-40ABA715F20A}"/>
                </c:ext>
              </c:extLst>
            </c:dLbl>
            <c:dLbl>
              <c:idx val="8"/>
              <c:layout>
                <c:manualLayout>
                  <c:x val="-5.9020358941618785E-2"/>
                  <c:y val="-8.3580888672101825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D7C9-45B9-8188-40ABA715F20A}"/>
                </c:ext>
              </c:extLst>
            </c:dLbl>
            <c:dLbl>
              <c:idx val="9"/>
              <c:layout>
                <c:manualLayout>
                  <c:x val="2.6126126126126123E-2"/>
                  <c:y val="-2.7293800664297471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6.9819819819819814E-2"/>
                      <c:h val="8.9675516224188789E-2"/>
                    </c:manualLayout>
                  </c15:layout>
                </c:ext>
                <c:ext xmlns:c16="http://schemas.microsoft.com/office/drawing/2014/chart" uri="{C3380CC4-5D6E-409C-BE32-E72D297353CC}">
                  <c16:uniqueId val="{00000013-D7C9-45B9-8188-40ABA715F20A}"/>
                </c:ext>
              </c:extLst>
            </c:dLbl>
            <c:dLbl>
              <c:idx val="10"/>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5-D7C9-45B9-8188-40ABA715F20A}"/>
                </c:ext>
              </c:extLst>
            </c:dLbl>
            <c:dLbl>
              <c:idx val="11"/>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7-D7C9-45B9-8188-40ABA715F20A}"/>
                </c:ext>
              </c:extLst>
            </c:dLbl>
            <c:dLbl>
              <c:idx val="12"/>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9-D7C9-45B9-8188-40ABA715F20A}"/>
                </c:ext>
              </c:extLst>
            </c:dLbl>
            <c:dLbl>
              <c:idx val="13"/>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B-D7C9-45B9-8188-40ABA715F20A}"/>
                </c:ext>
              </c:extLst>
            </c:dLbl>
            <c:dLbl>
              <c:idx val="14"/>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D-D7C9-45B9-8188-40ABA715F20A}"/>
                </c:ext>
              </c:extLst>
            </c:dLbl>
            <c:dLbl>
              <c:idx val="15"/>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F-D7C9-45B9-8188-40ABA715F20A}"/>
                </c:ext>
              </c:extLst>
            </c:dLbl>
            <c:dLbl>
              <c:idx val="16"/>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21-D7C9-45B9-8188-40ABA715F20A}"/>
                </c:ext>
              </c:extLst>
            </c:dLbl>
            <c:dLbl>
              <c:idx val="17"/>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23-D7C9-45B9-8188-40ABA715F20A}"/>
                </c:ext>
              </c:extLst>
            </c:dLbl>
            <c:numFmt formatCode="0.0%" sourceLinked="0"/>
            <c:spPr>
              <a:solidFill>
                <a:schemeClr val="bg1"/>
              </a:solidFill>
              <a:ln>
                <a:solidFill>
                  <a:schemeClr val="accent6">
                    <a:lumMod val="50000"/>
                  </a:schemeClr>
                </a:solidFill>
              </a:ln>
            </c:sp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20)'!$CF$3:$CF$20</c:f>
              <c:strCache>
                <c:ptCount val="18"/>
                <c:pt idx="0">
                  <c:v>ADMJ</c:v>
                </c:pt>
                <c:pt idx="1">
                  <c:v>AG</c:v>
                </c:pt>
                <c:pt idx="2">
                  <c:v>ARTS</c:v>
                </c:pt>
                <c:pt idx="3">
                  <c:v>BUS</c:v>
                </c:pt>
                <c:pt idx="4">
                  <c:v>ECE</c:v>
                </c:pt>
                <c:pt idx="5">
                  <c:v>ENVR</c:v>
                </c:pt>
                <c:pt idx="6">
                  <c:v>Health</c:v>
                </c:pt>
                <c:pt idx="7">
                  <c:v>HES</c:v>
                </c:pt>
                <c:pt idx="8">
                  <c:v>HUMN</c:v>
                </c:pt>
                <c:pt idx="9">
                  <c:v>ICT</c:v>
                </c:pt>
                <c:pt idx="10">
                  <c:v>LANG</c:v>
                </c:pt>
                <c:pt idx="11">
                  <c:v>Life</c:v>
                </c:pt>
                <c:pt idx="12">
                  <c:v>MATH</c:v>
                </c:pt>
                <c:pt idx="13">
                  <c:v>NCA</c:v>
                </c:pt>
                <c:pt idx="14">
                  <c:v>ORL</c:v>
                </c:pt>
                <c:pt idx="15">
                  <c:v>PhysSci</c:v>
                </c:pt>
                <c:pt idx="16">
                  <c:v>SocSci</c:v>
                </c:pt>
                <c:pt idx="17">
                  <c:v>NonCredit</c:v>
                </c:pt>
              </c:strCache>
            </c:strRef>
          </c:cat>
          <c:val>
            <c:numRef>
              <c:f>'FTES (Banner, 20)'!$CG$3:$CG$20</c:f>
              <c:numCache>
                <c:formatCode>0.0</c:formatCode>
                <c:ptCount val="18"/>
                <c:pt idx="0">
                  <c:v>13.7</c:v>
                </c:pt>
                <c:pt idx="1">
                  <c:v>140.51885714285717</c:v>
                </c:pt>
                <c:pt idx="2">
                  <c:v>29.110323809523802</c:v>
                </c:pt>
                <c:pt idx="3">
                  <c:v>24.448571428571434</c:v>
                </c:pt>
                <c:pt idx="4">
                  <c:v>26.494761904761898</c:v>
                </c:pt>
                <c:pt idx="5">
                  <c:v>20.599047619047617</c:v>
                </c:pt>
                <c:pt idx="6">
                  <c:v>70.945428571428508</c:v>
                </c:pt>
                <c:pt idx="7">
                  <c:v>297.81980952380951</c:v>
                </c:pt>
                <c:pt idx="8">
                  <c:v>20.214285714285712</c:v>
                </c:pt>
                <c:pt idx="9">
                  <c:v>3.3247619047619046</c:v>
                </c:pt>
                <c:pt idx="10">
                  <c:v>83.786190476190484</c:v>
                </c:pt>
                <c:pt idx="11">
                  <c:v>107.61619047619054</c:v>
                </c:pt>
                <c:pt idx="12">
                  <c:v>70.179047619047608</c:v>
                </c:pt>
                <c:pt idx="13">
                  <c:v>6.2738095238095237</c:v>
                </c:pt>
                <c:pt idx="14">
                  <c:v>46.600000000000037</c:v>
                </c:pt>
                <c:pt idx="15">
                  <c:v>23.866666666666671</c:v>
                </c:pt>
                <c:pt idx="16">
                  <c:v>81.217142857142889</c:v>
                </c:pt>
                <c:pt idx="17">
                  <c:v>35.654723809523794</c:v>
                </c:pt>
              </c:numCache>
            </c:numRef>
          </c:val>
          <c:extLst>
            <c:ext xmlns:c16="http://schemas.microsoft.com/office/drawing/2014/chart" uri="{C3380CC4-5D6E-409C-BE32-E72D297353CC}">
              <c16:uniqueId val="{00000024-D7C9-45B9-8188-40ABA715F20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accent4">
        <a:lumMod val="20000"/>
        <a:lumOff val="80000"/>
      </a:schemeClr>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lineChart>
        <c:grouping val="standard"/>
        <c:varyColors val="0"/>
        <c:ser>
          <c:idx val="0"/>
          <c:order val="0"/>
          <c:tx>
            <c:strRef>
              <c:f>'Course success compared (20)'!$A$3</c:f>
              <c:strCache>
                <c:ptCount val="1"/>
                <c:pt idx="0">
                  <c:v>CREDIT SECTION SUCCESS RATES</c:v>
                </c:pt>
              </c:strCache>
            </c:strRef>
          </c:tx>
          <c:spPr>
            <a:ln w="25400" cap="rnd">
              <a:solidFill>
                <a:schemeClr val="lt1"/>
              </a:solidFill>
              <a:round/>
            </a:ln>
            <a:effectLst>
              <a:outerShdw dist="25400" dir="2700000" algn="tl" rotWithShape="0">
                <a:schemeClr val="accent1"/>
              </a:outerShdw>
            </a:effectLst>
          </c:spPr>
          <c:marker>
            <c:symbol val="none"/>
          </c:marker>
          <c:dLbls>
            <c:spPr>
              <a:solidFill>
                <a:schemeClr val="tx2">
                  <a:lumMod val="5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trendline>
            <c:spPr>
              <a:ln w="28575" cap="rnd">
                <a:solidFill>
                  <a:schemeClr val="lt1">
                    <a:alpha val="50000"/>
                  </a:schemeClr>
                </a:solidFill>
                <a:round/>
              </a:ln>
              <a:effectLst/>
            </c:spPr>
            <c:trendlineType val="poly"/>
            <c:order val="2"/>
            <c:dispRSqr val="1"/>
            <c:dispEq val="1"/>
            <c:trendlineLbl>
              <c:layout>
                <c:manualLayout>
                  <c:x val="1.379821213200085E-2"/>
                  <c:y val="0.4924516901830224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trendlineLbl>
          </c:trendline>
          <c:cat>
            <c:strRef>
              <c:f>'Course success compared (20)'!$B$2:$U$2</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pt idx="19">
                  <c:v>2019-20</c:v>
                </c:pt>
              </c:strCache>
            </c:strRef>
          </c:cat>
          <c:val>
            <c:numRef>
              <c:f>'Course success compared (20)'!$B$3:$U$3</c:f>
              <c:numCache>
                <c:formatCode>0.0%</c:formatCode>
                <c:ptCount val="20"/>
                <c:pt idx="0">
                  <c:v>0.83269703911088488</c:v>
                </c:pt>
                <c:pt idx="1">
                  <c:v>0.81468780329990298</c:v>
                </c:pt>
                <c:pt idx="2">
                  <c:v>0.79936708860759498</c:v>
                </c:pt>
                <c:pt idx="3">
                  <c:v>0.77926275331935702</c:v>
                </c:pt>
                <c:pt idx="4">
                  <c:v>0.79372457873329461</c:v>
                </c:pt>
                <c:pt idx="5">
                  <c:v>0.77354260089686089</c:v>
                </c:pt>
                <c:pt idx="6">
                  <c:v>0.75931860347444757</c:v>
                </c:pt>
                <c:pt idx="7">
                  <c:v>0.746648003536172</c:v>
                </c:pt>
                <c:pt idx="8">
                  <c:v>0.74797852823265609</c:v>
                </c:pt>
                <c:pt idx="9">
                  <c:v>0.73754243041412082</c:v>
                </c:pt>
                <c:pt idx="10">
                  <c:v>0.74358410324094437</c:v>
                </c:pt>
                <c:pt idx="11">
                  <c:v>0.78938941852849143</c:v>
                </c:pt>
                <c:pt idx="12">
                  <c:v>0.7871466024232977</c:v>
                </c:pt>
                <c:pt idx="13">
                  <c:v>0.77483443708609279</c:v>
                </c:pt>
                <c:pt idx="14">
                  <c:v>0.7909142212189616</c:v>
                </c:pt>
                <c:pt idx="15">
                  <c:v>0.79291004530092768</c:v>
                </c:pt>
                <c:pt idx="16" formatCode="0.00%">
                  <c:v>0.82599999999999996</c:v>
                </c:pt>
                <c:pt idx="17">
                  <c:v>0.83728448275862066</c:v>
                </c:pt>
                <c:pt idx="18">
                  <c:v>0.83887010145215823</c:v>
                </c:pt>
                <c:pt idx="19">
                  <c:v>0.86119999999999997</c:v>
                </c:pt>
              </c:numCache>
            </c:numRef>
          </c:val>
          <c:smooth val="0"/>
          <c:extLst>
            <c:ext xmlns:c16="http://schemas.microsoft.com/office/drawing/2014/chart" uri="{C3380CC4-5D6E-409C-BE32-E72D297353CC}">
              <c16:uniqueId val="{00000001-C063-482E-AA4B-834D32F1C87C}"/>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00512464"/>
        <c:axId val="300512856"/>
      </c:lineChart>
      <c:catAx>
        <c:axId val="30051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spc="30" baseline="0">
                <a:solidFill>
                  <a:schemeClr val="lt1"/>
                </a:solidFill>
                <a:latin typeface="+mn-lt"/>
                <a:ea typeface="+mn-ea"/>
                <a:cs typeface="+mn-cs"/>
              </a:defRPr>
            </a:pPr>
            <a:endParaRPr lang="en-US"/>
          </a:p>
        </c:txPr>
        <c:crossAx val="300512856"/>
        <c:crosses val="autoZero"/>
        <c:auto val="1"/>
        <c:lblAlgn val="ctr"/>
        <c:lblOffset val="100"/>
        <c:noMultiLvlLbl val="0"/>
      </c:catAx>
      <c:valAx>
        <c:axId val="300512856"/>
        <c:scaling>
          <c:orientation val="minMax"/>
        </c:scaling>
        <c:delete val="1"/>
        <c:axPos val="l"/>
        <c:numFmt formatCode="0.0%" sourceLinked="1"/>
        <c:majorTickMark val="none"/>
        <c:minorTickMark val="none"/>
        <c:tickLblPos val="nextTo"/>
        <c:crossAx val="300512464"/>
        <c:crosses val="autoZero"/>
        <c:crossBetween val="between"/>
      </c:valAx>
      <c:spPr>
        <a:noFill/>
        <a:ln w="25400">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Statewide and FRC CREDIT COURSE SUCCESS RATES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manualLayout>
          <c:layoutTarget val="inner"/>
          <c:xMode val="edge"/>
          <c:yMode val="edge"/>
          <c:x val="5.2590640153031713E-2"/>
          <c:y val="8.6467803645236055E-2"/>
          <c:w val="0.93187263668312648"/>
          <c:h val="0.75210905317943499"/>
        </c:manualLayout>
      </c:layout>
      <c:lineChart>
        <c:grouping val="standard"/>
        <c:varyColors val="0"/>
        <c:ser>
          <c:idx val="0"/>
          <c:order val="0"/>
          <c:tx>
            <c:strRef>
              <c:f>'Course success compared (20)'!$A$6</c:f>
              <c:strCache>
                <c:ptCount val="1"/>
                <c:pt idx="0">
                  <c:v>FRC Credit Section Success Rates DATAMART</c:v>
                </c:pt>
              </c:strCache>
            </c:strRef>
          </c:tx>
          <c:spPr>
            <a:ln w="31750" cap="rnd">
              <a:solidFill>
                <a:schemeClr val="accent6">
                  <a:lumMod val="75000"/>
                </a:schemeClr>
              </a:solidFill>
              <a:round/>
            </a:ln>
            <a:effectLst>
              <a:outerShdw dist="25400" dir="2700000" algn="tl" rotWithShape="0">
                <a:schemeClr val="accent1"/>
              </a:outerShdw>
            </a:effectLst>
          </c:spPr>
          <c:marker>
            <c:symbol val="none"/>
          </c:marker>
          <c:dLbls>
            <c:spPr>
              <a:solidFill>
                <a:schemeClr val="accent6">
                  <a:lumMod val="50000"/>
                </a:schemeClr>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compared (20)'!$B$5:$U$5</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pt idx="19">
                  <c:v>2019-20</c:v>
                </c:pt>
              </c:strCache>
            </c:strRef>
          </c:cat>
          <c:val>
            <c:numRef>
              <c:f>'Course success compared (20)'!$B$6:$U$6</c:f>
              <c:numCache>
                <c:formatCode>0.0%</c:formatCode>
                <c:ptCount val="20"/>
                <c:pt idx="0">
                  <c:v>0.83269703911088488</c:v>
                </c:pt>
                <c:pt idx="1">
                  <c:v>0.81468780329990298</c:v>
                </c:pt>
                <c:pt idx="2">
                  <c:v>0.79936708860759498</c:v>
                </c:pt>
                <c:pt idx="3">
                  <c:v>0.77926275331935702</c:v>
                </c:pt>
                <c:pt idx="4">
                  <c:v>0.79372457873329461</c:v>
                </c:pt>
                <c:pt idx="5">
                  <c:v>0.77354260089686089</c:v>
                </c:pt>
                <c:pt idx="6">
                  <c:v>0.75931860347444757</c:v>
                </c:pt>
                <c:pt idx="7">
                  <c:v>0.746648003536172</c:v>
                </c:pt>
                <c:pt idx="8">
                  <c:v>0.74797852823265609</c:v>
                </c:pt>
                <c:pt idx="9">
                  <c:v>0.73754243041412082</c:v>
                </c:pt>
                <c:pt idx="10">
                  <c:v>0.74358410324094437</c:v>
                </c:pt>
                <c:pt idx="11">
                  <c:v>0.78938941852849143</c:v>
                </c:pt>
                <c:pt idx="12">
                  <c:v>0.7871466024232977</c:v>
                </c:pt>
                <c:pt idx="13">
                  <c:v>0.77483443708609279</c:v>
                </c:pt>
                <c:pt idx="14">
                  <c:v>0.7909142212189616</c:v>
                </c:pt>
                <c:pt idx="15">
                  <c:v>0.79291004530092768</c:v>
                </c:pt>
                <c:pt idx="16" formatCode="0.00%">
                  <c:v>0.82599999999999996</c:v>
                </c:pt>
                <c:pt idx="17">
                  <c:v>0.83728448275862066</c:v>
                </c:pt>
                <c:pt idx="18">
                  <c:v>0.83887010145215823</c:v>
                </c:pt>
                <c:pt idx="19">
                  <c:v>0.86119999999999997</c:v>
                </c:pt>
              </c:numCache>
            </c:numRef>
          </c:val>
          <c:smooth val="0"/>
          <c:extLst>
            <c:ext xmlns:c16="http://schemas.microsoft.com/office/drawing/2014/chart" uri="{C3380CC4-5D6E-409C-BE32-E72D297353CC}">
              <c16:uniqueId val="{00000000-A55B-4DC9-ABDE-2AEE0CA4B654}"/>
            </c:ext>
          </c:extLst>
        </c:ser>
        <c:ser>
          <c:idx val="1"/>
          <c:order val="1"/>
          <c:tx>
            <c:strRef>
              <c:f>'Course success compared (20)'!$A$7</c:f>
              <c:strCache>
                <c:ptCount val="1"/>
                <c:pt idx="0">
                  <c:v>FRC Credit Course Success Rates BANNER</c:v>
                </c:pt>
              </c:strCache>
            </c:strRef>
          </c:tx>
          <c:spPr>
            <a:ln w="25400" cap="rnd">
              <a:solidFill>
                <a:schemeClr val="accent2">
                  <a:lumMod val="60000"/>
                  <a:lumOff val="40000"/>
                </a:schemeClr>
              </a:solidFill>
              <a:round/>
            </a:ln>
            <a:effectLst>
              <a:outerShdw dist="25400" dir="2700000" algn="tl" rotWithShape="0">
                <a:schemeClr val="accent2"/>
              </a:outerShdw>
            </a:effectLst>
          </c:spPr>
          <c:marker>
            <c:symbol val="none"/>
          </c:marker>
          <c:dLbls>
            <c:spPr>
              <a:solidFill>
                <a:schemeClr val="accent4">
                  <a:lumMod val="20000"/>
                  <a:lumOff val="80000"/>
                </a:schemeClr>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compared (20)'!$B$5:$U$5</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pt idx="19">
                  <c:v>2019-20</c:v>
                </c:pt>
              </c:strCache>
            </c:strRef>
          </c:cat>
          <c:val>
            <c:numRef>
              <c:f>'Course success compared (20)'!$B$7:$U$7</c:f>
              <c:numCache>
                <c:formatCode>General</c:formatCode>
                <c:ptCount val="20"/>
                <c:pt idx="9" formatCode="0.0%">
                  <c:v>0.79730882835575967</c:v>
                </c:pt>
                <c:pt idx="10" formatCode="0.0%">
                  <c:v>0.76753606708833777</c:v>
                </c:pt>
                <c:pt idx="11" formatCode="0.0%">
                  <c:v>0.81246907471548735</c:v>
                </c:pt>
                <c:pt idx="12" formatCode="0.0%">
                  <c:v>0.8041387543941102</c:v>
                </c:pt>
                <c:pt idx="13" formatCode="0.0%">
                  <c:v>0.80929394812680122</c:v>
                </c:pt>
                <c:pt idx="14" formatCode="0.0%">
                  <c:v>0.81763308289989078</c:v>
                </c:pt>
                <c:pt idx="15" formatCode="0.0%">
                  <c:v>0.81063785866648319</c:v>
                </c:pt>
                <c:pt idx="16" formatCode="0.00%">
                  <c:v>0.84140000000000004</c:v>
                </c:pt>
                <c:pt idx="17" formatCode="0.0%">
                  <c:v>0.84899999999999998</c:v>
                </c:pt>
                <c:pt idx="18" formatCode="0.0%">
                  <c:v>0.85335832552327406</c:v>
                </c:pt>
                <c:pt idx="19" formatCode="0.0%">
                  <c:v>0.87649999999999995</c:v>
                </c:pt>
              </c:numCache>
            </c:numRef>
          </c:val>
          <c:smooth val="0"/>
          <c:extLst>
            <c:ext xmlns:c16="http://schemas.microsoft.com/office/drawing/2014/chart" uri="{C3380CC4-5D6E-409C-BE32-E72D297353CC}">
              <c16:uniqueId val="{00000001-A55B-4DC9-ABDE-2AEE0CA4B654}"/>
            </c:ext>
          </c:extLst>
        </c:ser>
        <c:ser>
          <c:idx val="2"/>
          <c:order val="2"/>
          <c:tx>
            <c:strRef>
              <c:f>'Course success compared (20)'!$A$8</c:f>
              <c:strCache>
                <c:ptCount val="1"/>
                <c:pt idx="0">
                  <c:v>Statewide Credit Course Success Rates</c:v>
                </c:pt>
              </c:strCache>
            </c:strRef>
          </c:tx>
          <c:spPr>
            <a:ln w="25400" cap="rnd">
              <a:solidFill>
                <a:srgbClr val="7030A0"/>
              </a:solidFill>
              <a:round/>
            </a:ln>
            <a:effectLst>
              <a:outerShdw dist="25400" dir="2700000" algn="tl" rotWithShape="0">
                <a:schemeClr val="accent3"/>
              </a:outerShdw>
            </a:effectLst>
          </c:spPr>
          <c:marker>
            <c:symbol val="none"/>
          </c:marker>
          <c:dLbls>
            <c:spPr>
              <a:solidFill>
                <a:srgbClr val="5B6AD5"/>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compared (20)'!$B$5:$U$5</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pt idx="19">
                  <c:v>2019-20</c:v>
                </c:pt>
              </c:strCache>
            </c:strRef>
          </c:cat>
          <c:val>
            <c:numRef>
              <c:f>'Course success compared (20)'!$B$8:$U$8</c:f>
              <c:numCache>
                <c:formatCode>0.0%</c:formatCode>
                <c:ptCount val="20"/>
                <c:pt idx="0">
                  <c:v>0.67410048722961857</c:v>
                </c:pt>
                <c:pt idx="1">
                  <c:v>0.67706288299471618</c:v>
                </c:pt>
                <c:pt idx="2">
                  <c:v>0.67949959959569661</c:v>
                </c:pt>
                <c:pt idx="3">
                  <c:v>0.674802623896822</c:v>
                </c:pt>
                <c:pt idx="4">
                  <c:v>0.6738738190812148</c:v>
                </c:pt>
                <c:pt idx="5">
                  <c:v>0.66591730748406286</c:v>
                </c:pt>
                <c:pt idx="6">
                  <c:v>0.66959139928534595</c:v>
                </c:pt>
                <c:pt idx="7">
                  <c:v>0.67202804522769555</c:v>
                </c:pt>
                <c:pt idx="8">
                  <c:v>0.681684176286667</c:v>
                </c:pt>
                <c:pt idx="9">
                  <c:v>0.68885470431168816</c:v>
                </c:pt>
                <c:pt idx="10">
                  <c:v>0.69188327228159785</c:v>
                </c:pt>
                <c:pt idx="11">
                  <c:v>0.6957847886213403</c:v>
                </c:pt>
                <c:pt idx="12">
                  <c:v>0.7069528078597509</c:v>
                </c:pt>
                <c:pt idx="13">
                  <c:v>0.70468522214120621</c:v>
                </c:pt>
                <c:pt idx="14">
                  <c:v>0.70497412130855808</c:v>
                </c:pt>
                <c:pt idx="15">
                  <c:v>0.7123016914010516</c:v>
                </c:pt>
                <c:pt idx="16">
                  <c:v>0.72</c:v>
                </c:pt>
                <c:pt idx="17">
                  <c:v>0.70899999999999996</c:v>
                </c:pt>
                <c:pt idx="18">
                  <c:v>0.71179999999999999</c:v>
                </c:pt>
                <c:pt idx="19">
                  <c:v>0.76749999999999996</c:v>
                </c:pt>
              </c:numCache>
            </c:numRef>
          </c:val>
          <c:smooth val="0"/>
          <c:extLst>
            <c:ext xmlns:c16="http://schemas.microsoft.com/office/drawing/2014/chart" uri="{C3380CC4-5D6E-409C-BE32-E72D297353CC}">
              <c16:uniqueId val="{00000002-A55B-4DC9-ABDE-2AEE0CA4B654}"/>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00513640"/>
        <c:axId val="300514032"/>
      </c:lineChart>
      <c:catAx>
        <c:axId val="300513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spc="30" baseline="0">
                <a:solidFill>
                  <a:schemeClr val="lt1"/>
                </a:solidFill>
                <a:latin typeface="+mn-lt"/>
                <a:ea typeface="+mn-ea"/>
                <a:cs typeface="+mn-cs"/>
              </a:defRPr>
            </a:pPr>
            <a:endParaRPr lang="en-US"/>
          </a:p>
        </c:txPr>
        <c:crossAx val="300514032"/>
        <c:crosses val="autoZero"/>
        <c:auto val="1"/>
        <c:lblAlgn val="ctr"/>
        <c:lblOffset val="100"/>
        <c:noMultiLvlLbl val="0"/>
      </c:catAx>
      <c:valAx>
        <c:axId val="300514032"/>
        <c:scaling>
          <c:orientation val="minMax"/>
          <c:max val="0.9"/>
          <c:min val="0.60000000000000009"/>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300513640"/>
        <c:crosses val="autoZero"/>
        <c:crossBetween val="between"/>
      </c:valAx>
      <c:spPr>
        <a:gradFill>
          <a:gsLst>
            <a:gs pos="0">
              <a:srgbClr val="0070C0"/>
            </a:gs>
            <a:gs pos="22000">
              <a:schemeClr val="bg1"/>
            </a:gs>
            <a:gs pos="100000">
              <a:srgbClr val="0070C0"/>
            </a:gs>
            <a:gs pos="33000">
              <a:schemeClr val="bg1"/>
            </a:gs>
          </a:gsLst>
          <a:lin ang="5400000" scaled="1"/>
        </a:gradFill>
        <a:ln>
          <a:noFill/>
        </a:ln>
        <a:effectLst/>
      </c:spPr>
    </c:plotArea>
    <c:legend>
      <c:legendPos val="b"/>
      <c:legendEntry>
        <c:idx val="1"/>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Entry>
      <c:layout>
        <c:manualLayout>
          <c:xMode val="edge"/>
          <c:yMode val="edge"/>
          <c:x val="2.8502870549759101E-3"/>
          <c:y val="0.95294830482313175"/>
          <c:w val="0.99714971294502408"/>
          <c:h val="4.7051695176868226E-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2010-2011</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037-4503-A813-E54652303A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037-4503-A813-E54652303A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037-4503-A813-E54652303A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037-4503-A813-E54652303A7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037-4503-A813-E54652303A7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0037-4503-A813-E54652303A7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0037-4503-A813-E54652303A7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0037-4503-A813-E54652303A7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0037-4503-A813-E54652303A7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0037-4503-A813-E54652303A7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0037-4503-A813-E54652303A7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0037-4503-A813-E54652303A7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0037-4503-A813-E54652303A7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0037-4503-A813-E54652303A7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(Banner,20)'!$A$4:$A$17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(Banner,20)'!$F$4:$F$17</c:f>
              <c:numCache>
                <c:formatCode>###0</c:formatCode>
                <c:ptCount val="14"/>
                <c:pt idx="0">
                  <c:v>4968</c:v>
                </c:pt>
                <c:pt idx="1">
                  <c:v>641</c:v>
                </c:pt>
                <c:pt idx="2">
                  <c:v>539</c:v>
                </c:pt>
                <c:pt idx="3">
                  <c:v>1225</c:v>
                </c:pt>
                <c:pt idx="4">
                  <c:v>430</c:v>
                </c:pt>
                <c:pt idx="5">
                  <c:v>314</c:v>
                </c:pt>
                <c:pt idx="6">
                  <c:v>1205</c:v>
                </c:pt>
                <c:pt idx="7">
                  <c:v>1478</c:v>
                </c:pt>
                <c:pt idx="8">
                  <c:v>113</c:v>
                </c:pt>
                <c:pt idx="9">
                  <c:v>548</c:v>
                </c:pt>
                <c:pt idx="10">
                  <c:v>267</c:v>
                </c:pt>
                <c:pt idx="11">
                  <c:v>1191</c:v>
                </c:pt>
                <c:pt idx="12">
                  <c:v>257</c:v>
                </c:pt>
                <c:pt idx="13">
                  <c:v>908</c:v>
                </c:pt>
              </c:numCache>
            </c:numRef>
          </c:val>
          <c:extLst>
            <c:ext xmlns:c16="http://schemas.microsoft.com/office/drawing/2014/chart" uri="{C3380CC4-5D6E-409C-BE32-E72D297353CC}">
              <c16:uniqueId val="{0000001C-0037-4503-A813-E54652303A79}"/>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0037-4503-A813-E54652303A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0037-4503-A813-E54652303A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0037-4503-A813-E54652303A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0037-4503-A813-E54652303A7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0037-4503-A813-E54652303A7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0037-4503-A813-E54652303A7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0037-4503-A813-E54652303A7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0037-4503-A813-E54652303A7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0037-4503-A813-E54652303A7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0037-4503-A813-E54652303A7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0037-4503-A813-E54652303A7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0037-4503-A813-E54652303A7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0037-4503-A813-E54652303A7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0037-4503-A813-E54652303A79}"/>
                    </c:ext>
                  </c:extLst>
                </c:dPt>
                <c:cat>
                  <c:strRef>
                    <c:extLst>
                      <c:ex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(Banner,20)'!$B$4:$B$17</c15:sqref>
                        </c15:formulaRef>
                      </c:ext>
                    </c:extLst>
                    <c:numCache>
                      <c:formatCode>###0</c:formatCode>
                      <c:ptCount val="14"/>
                      <c:pt idx="0">
                        <c:v>327</c:v>
                      </c:pt>
                      <c:pt idx="1">
                        <c:v>27</c:v>
                      </c:pt>
                      <c:pt idx="2">
                        <c:v>28</c:v>
                      </c:pt>
                      <c:pt idx="3">
                        <c:v>57</c:v>
                      </c:pt>
                      <c:pt idx="4">
                        <c:v>46</c:v>
                      </c:pt>
                      <c:pt idx="5">
                        <c:v>31</c:v>
                      </c:pt>
                      <c:pt idx="6">
                        <c:v>65</c:v>
                      </c:pt>
                      <c:pt idx="7">
                        <c:v>764</c:v>
                      </c:pt>
                      <c:pt idx="8">
                        <c:v>4</c:v>
                      </c:pt>
                      <c:pt idx="9">
                        <c:v>4</c:v>
                      </c:pt>
                      <c:pt idx="10">
                        <c:v>19</c:v>
                      </c:pt>
                      <c:pt idx="11">
                        <c:v>13</c:v>
                      </c:pt>
                      <c:pt idx="12">
                        <c:v>2</c:v>
                      </c:pt>
                      <c:pt idx="13">
                        <c:v>10</c:v>
                      </c:pt>
                    </c:numCache>
                  </c:numRef>
                </c:val>
                <c:extLst>
                  <c:ext xmlns:c16="http://schemas.microsoft.com/office/drawing/2014/chart" uri="{C3380CC4-5D6E-409C-BE32-E72D297353CC}">
                    <c16:uniqueId val="{00000039-0037-4503-A813-E54652303A79}"/>
                  </c:ext>
                </c:extLst>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B-0037-4503-A813-E54652303A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D-0037-4503-A813-E54652303A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F-0037-4503-A813-E54652303A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1-0037-4503-A813-E54652303A7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3-0037-4503-A813-E54652303A7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5-0037-4503-A813-E54652303A7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7-0037-4503-A813-E54652303A7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9-0037-4503-A813-E54652303A7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B-0037-4503-A813-E54652303A7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D-0037-4503-A813-E54652303A7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F-0037-4503-A813-E54652303A7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1-0037-4503-A813-E54652303A7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3-0037-4503-A813-E54652303A7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5-0037-4503-A813-E54652303A79}"/>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(Banner,20)'!$C$4:$C$17</c15:sqref>
                        </c15:formulaRef>
                      </c:ext>
                    </c:extLst>
                    <c:numCache>
                      <c:formatCode>###0</c:formatCode>
                      <c:ptCount val="14"/>
                      <c:pt idx="0">
                        <c:v>2559</c:v>
                      </c:pt>
                      <c:pt idx="1">
                        <c:v>306</c:v>
                      </c:pt>
                      <c:pt idx="2">
                        <c:v>254</c:v>
                      </c:pt>
                      <c:pt idx="3">
                        <c:v>589</c:v>
                      </c:pt>
                      <c:pt idx="4">
                        <c:v>201</c:v>
                      </c:pt>
                      <c:pt idx="5">
                        <c:v>145</c:v>
                      </c:pt>
                      <c:pt idx="6">
                        <c:v>578</c:v>
                      </c:pt>
                      <c:pt idx="7">
                        <c:v>244</c:v>
                      </c:pt>
                      <c:pt idx="8">
                        <c:v>62</c:v>
                      </c:pt>
                      <c:pt idx="9">
                        <c:v>299</c:v>
                      </c:pt>
                      <c:pt idx="10">
                        <c:v>122</c:v>
                      </c:pt>
                      <c:pt idx="11">
                        <c:v>578</c:v>
                      </c:pt>
                      <c:pt idx="12">
                        <c:v>100</c:v>
                      </c:pt>
                      <c:pt idx="13">
                        <c:v>424</c:v>
                      </c:pt>
                    </c:numCache>
                  </c:numRef>
                </c:val>
                <c:extLst xmlns:c15="http://schemas.microsoft.com/office/drawing/2012/chart">
                  <c:ext xmlns:c16="http://schemas.microsoft.com/office/drawing/2014/chart" uri="{C3380CC4-5D6E-409C-BE32-E72D297353CC}">
                    <c16:uniqueId val="{00000056-0037-4503-A813-E54652303A79}"/>
                  </c:ext>
                </c:extLst>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8-0037-4503-A813-E54652303A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A-0037-4503-A813-E54652303A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C-0037-4503-A813-E54652303A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E-0037-4503-A813-E54652303A7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0-0037-4503-A813-E54652303A7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2-0037-4503-A813-E54652303A7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4-0037-4503-A813-E54652303A7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6-0037-4503-A813-E54652303A7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8-0037-4503-A813-E54652303A7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A-0037-4503-A813-E54652303A7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C-0037-4503-A813-E54652303A7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E-0037-4503-A813-E54652303A7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0-0037-4503-A813-E54652303A7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2-0037-4503-A813-E54652303A79}"/>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(Banner,20)'!$D$4:$D$17</c15:sqref>
                        </c15:formulaRef>
                      </c:ext>
                    </c:extLst>
                    <c:numCache>
                      <c:formatCode>General</c:formatCode>
                      <c:ptCount val="14"/>
                      <c:pt idx="0" formatCode="###0">
                        <c:v>35</c:v>
                      </c:pt>
                      <c:pt idx="7" formatCode="###0">
                        <c:v>262</c:v>
                      </c:pt>
                      <c:pt idx="10" formatCode="###0">
                        <c:v>105</c:v>
                      </c:pt>
                    </c:numCache>
                  </c:numRef>
                </c:val>
                <c:extLst xmlns:c15="http://schemas.microsoft.com/office/drawing/2012/chart">
                  <c:ext xmlns:c16="http://schemas.microsoft.com/office/drawing/2014/chart" uri="{C3380CC4-5D6E-409C-BE32-E72D297353CC}">
                    <c16:uniqueId val="{00000073-0037-4503-A813-E54652303A79}"/>
                  </c:ext>
                </c:extLst>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5-0037-4503-A813-E54652303A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7-0037-4503-A813-E54652303A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9-0037-4503-A813-E54652303A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B-0037-4503-A813-E54652303A7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D-0037-4503-A813-E54652303A7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F-0037-4503-A813-E54652303A7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1-0037-4503-A813-E54652303A7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3-0037-4503-A813-E54652303A7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5-0037-4503-A813-E54652303A7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7-0037-4503-A813-E54652303A7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9-0037-4503-A813-E54652303A7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B-0037-4503-A813-E54652303A7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D-0037-4503-A813-E54652303A7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F-0037-4503-A813-E54652303A79}"/>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(Banner,20)'!$E$4:$E$17</c15:sqref>
                        </c15:formulaRef>
                      </c:ext>
                    </c:extLst>
                    <c:numCache>
                      <c:formatCode>###0</c:formatCode>
                      <c:ptCount val="14"/>
                      <c:pt idx="0">
                        <c:v>2047</c:v>
                      </c:pt>
                      <c:pt idx="1">
                        <c:v>308</c:v>
                      </c:pt>
                      <c:pt idx="2">
                        <c:v>257</c:v>
                      </c:pt>
                      <c:pt idx="3">
                        <c:v>579</c:v>
                      </c:pt>
                      <c:pt idx="4">
                        <c:v>183</c:v>
                      </c:pt>
                      <c:pt idx="5">
                        <c:v>138</c:v>
                      </c:pt>
                      <c:pt idx="6">
                        <c:v>562</c:v>
                      </c:pt>
                      <c:pt idx="7">
                        <c:v>208</c:v>
                      </c:pt>
                      <c:pt idx="8">
                        <c:v>47</c:v>
                      </c:pt>
                      <c:pt idx="9">
                        <c:v>245</c:v>
                      </c:pt>
                      <c:pt idx="10">
                        <c:v>21</c:v>
                      </c:pt>
                      <c:pt idx="11">
                        <c:v>600</c:v>
                      </c:pt>
                      <c:pt idx="12">
                        <c:v>155</c:v>
                      </c:pt>
                      <c:pt idx="13">
                        <c:v>474</c:v>
                      </c:pt>
                    </c:numCache>
                  </c:numRef>
                </c:val>
                <c:extLst xmlns:c15="http://schemas.microsoft.com/office/drawing/2012/chart">
                  <c:ext xmlns:c16="http://schemas.microsoft.com/office/drawing/2014/chart" uri="{C3380CC4-5D6E-409C-BE32-E72D297353CC}">
                    <c16:uniqueId val="{00000090-0037-4503-A813-E54652303A79}"/>
                  </c:ext>
                </c:extLst>
              </c15:ser>
            </c15:filteredPieSeries>
          </c:ext>
        </c:extLst>
      </c:pieChart>
      <c:spPr>
        <a:noFill/>
        <a:ln>
          <a:noFill/>
        </a:ln>
        <a:effectLst/>
      </c:spPr>
    </c:plotArea>
    <c:plotVisOnly val="1"/>
    <c:dispBlanksAs val="gap"/>
    <c:showDLblsOverMax val="0"/>
  </c:chart>
  <c:spPr>
    <a:solidFill>
      <a:schemeClr val="accent3">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Programs' contribution to credit FTES, by year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'FTES (Datamart, 20)'!$R$2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20)'!$S$2:$AL$2</c:f>
              <c:numCache>
                <c:formatCode>0.0</c:formatCode>
                <c:ptCount val="20"/>
                <c:pt idx="0">
                  <c:v>416.95</c:v>
                </c:pt>
                <c:pt idx="1">
                  <c:v>799.24999999999989</c:v>
                </c:pt>
                <c:pt idx="2">
                  <c:v>419.21999999999997</c:v>
                </c:pt>
                <c:pt idx="3">
                  <c:v>367.57</c:v>
                </c:pt>
                <c:pt idx="4">
                  <c:v>404.08</c:v>
                </c:pt>
                <c:pt idx="5">
                  <c:v>341.03999999999996</c:v>
                </c:pt>
                <c:pt idx="6">
                  <c:v>254.47</c:v>
                </c:pt>
                <c:pt idx="7">
                  <c:v>397.52000000000004</c:v>
                </c:pt>
                <c:pt idx="8">
                  <c:v>448.96</c:v>
                </c:pt>
                <c:pt idx="9">
                  <c:v>437.89</c:v>
                </c:pt>
                <c:pt idx="10">
                  <c:v>389.85999999999996</c:v>
                </c:pt>
                <c:pt idx="11">
                  <c:v>365.80999999999995</c:v>
                </c:pt>
                <c:pt idx="12">
                  <c:v>359.51999999999992</c:v>
                </c:pt>
                <c:pt idx="13">
                  <c:v>270.92</c:v>
                </c:pt>
                <c:pt idx="14">
                  <c:v>340.18571428571425</c:v>
                </c:pt>
                <c:pt idx="15" formatCode="#,##0.0">
                  <c:v>340.22380952380951</c:v>
                </c:pt>
                <c:pt idx="16" formatCode="#,##0.00">
                  <c:v>267.65999999999997</c:v>
                </c:pt>
                <c:pt idx="17" formatCode="General">
                  <c:v>318.17</c:v>
                </c:pt>
                <c:pt idx="18" formatCode="General">
                  <c:v>365.4</c:v>
                </c:pt>
                <c:pt idx="19" formatCode="0.00">
                  <c:v>319.54095238095232</c:v>
                </c:pt>
              </c:numCache>
            </c:numRef>
          </c:val>
          <c:extLst>
            <c:ext xmlns:c16="http://schemas.microsoft.com/office/drawing/2014/chart" uri="{C3380CC4-5D6E-409C-BE32-E72D297353CC}">
              <c16:uniqueId val="{00000000-FB20-4E4E-9BAB-7B14F9BCBC52}"/>
            </c:ext>
          </c:extLst>
        </c:ser>
        <c:ser>
          <c:idx val="1"/>
          <c:order val="1"/>
          <c:tx>
            <c:strRef>
              <c:f>'FTES (Datamart, 20)'!$R$3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20)'!$S$3:$AL$3</c:f>
              <c:numCache>
                <c:formatCode>0.0</c:formatCode>
                <c:ptCount val="20"/>
                <c:pt idx="0">
                  <c:v>196.35</c:v>
                </c:pt>
                <c:pt idx="1">
                  <c:v>232.19</c:v>
                </c:pt>
                <c:pt idx="2">
                  <c:v>215.97000000000003</c:v>
                </c:pt>
                <c:pt idx="3">
                  <c:v>252.26</c:v>
                </c:pt>
                <c:pt idx="4">
                  <c:v>225.95999999999998</c:v>
                </c:pt>
                <c:pt idx="5">
                  <c:v>210.07</c:v>
                </c:pt>
                <c:pt idx="6">
                  <c:v>275.61</c:v>
                </c:pt>
                <c:pt idx="7">
                  <c:v>230.23999999999998</c:v>
                </c:pt>
                <c:pt idx="8">
                  <c:v>228.15</c:v>
                </c:pt>
                <c:pt idx="9">
                  <c:v>198.37</c:v>
                </c:pt>
                <c:pt idx="10">
                  <c:v>177.61999999999998</c:v>
                </c:pt>
                <c:pt idx="11">
                  <c:v>217.85</c:v>
                </c:pt>
                <c:pt idx="12">
                  <c:v>172.70999999999998</c:v>
                </c:pt>
                <c:pt idx="13">
                  <c:v>103.63</c:v>
                </c:pt>
                <c:pt idx="14">
                  <c:v>108.19190476190477</c:v>
                </c:pt>
                <c:pt idx="15" formatCode="#,##0.0">
                  <c:v>278.5980952380952</c:v>
                </c:pt>
                <c:pt idx="16" formatCode="#,##0.00">
                  <c:v>219.69</c:v>
                </c:pt>
                <c:pt idx="17" formatCode="General">
                  <c:v>543.44000000000005</c:v>
                </c:pt>
                <c:pt idx="18" formatCode="General">
                  <c:v>632.95000000000005</c:v>
                </c:pt>
                <c:pt idx="19" formatCode="0.00">
                  <c:v>419.99238095238093</c:v>
                </c:pt>
              </c:numCache>
            </c:numRef>
          </c:val>
          <c:extLst>
            <c:ext xmlns:c16="http://schemas.microsoft.com/office/drawing/2014/chart" uri="{C3380CC4-5D6E-409C-BE32-E72D297353CC}">
              <c16:uniqueId val="{00000001-FB20-4E4E-9BAB-7B14F9BCBC52}"/>
            </c:ext>
          </c:extLst>
        </c:ser>
        <c:ser>
          <c:idx val="2"/>
          <c:order val="2"/>
          <c:tx>
            <c:strRef>
              <c:f>'FTES (Datamart, 20)'!$R$4</c:f>
              <c:strCache>
                <c:ptCount val="1"/>
                <c:pt idx="0">
                  <c:v>SocSc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20)'!$S$4:$AL$4</c:f>
              <c:numCache>
                <c:formatCode>0.0</c:formatCode>
                <c:ptCount val="20"/>
                <c:pt idx="0">
                  <c:v>105.83999999999999</c:v>
                </c:pt>
                <c:pt idx="1">
                  <c:v>166.92</c:v>
                </c:pt>
                <c:pt idx="2">
                  <c:v>148.84000000000003</c:v>
                </c:pt>
                <c:pt idx="3">
                  <c:v>148.22999999999999</c:v>
                </c:pt>
                <c:pt idx="4">
                  <c:v>164.34000000000003</c:v>
                </c:pt>
                <c:pt idx="5">
                  <c:v>183.55</c:v>
                </c:pt>
                <c:pt idx="6">
                  <c:v>190.29</c:v>
                </c:pt>
                <c:pt idx="7">
                  <c:v>241.09</c:v>
                </c:pt>
                <c:pt idx="8">
                  <c:v>208.76</c:v>
                </c:pt>
                <c:pt idx="9">
                  <c:v>190.57999999999998</c:v>
                </c:pt>
                <c:pt idx="10">
                  <c:v>179.69</c:v>
                </c:pt>
                <c:pt idx="11">
                  <c:v>152.94999999999999</c:v>
                </c:pt>
                <c:pt idx="12">
                  <c:v>195.83</c:v>
                </c:pt>
                <c:pt idx="13">
                  <c:v>186.86</c:v>
                </c:pt>
                <c:pt idx="14">
                  <c:v>207.33333333333334</c:v>
                </c:pt>
                <c:pt idx="15" formatCode="#,##0.0">
                  <c:v>190.55066666666667</c:v>
                </c:pt>
                <c:pt idx="16" formatCode="#,##0.00">
                  <c:v>187.97000000000003</c:v>
                </c:pt>
                <c:pt idx="17" formatCode="General">
                  <c:v>212.02</c:v>
                </c:pt>
                <c:pt idx="18" formatCode="General">
                  <c:v>233.36</c:v>
                </c:pt>
                <c:pt idx="19" formatCode="0.00">
                  <c:v>242.52190476190475</c:v>
                </c:pt>
              </c:numCache>
            </c:numRef>
          </c:val>
          <c:extLst>
            <c:ext xmlns:c16="http://schemas.microsoft.com/office/drawing/2014/chart" uri="{C3380CC4-5D6E-409C-BE32-E72D297353CC}">
              <c16:uniqueId val="{00000002-FB20-4E4E-9BAB-7B14F9BCBC52}"/>
            </c:ext>
          </c:extLst>
        </c:ser>
        <c:ser>
          <c:idx val="3"/>
          <c:order val="3"/>
          <c:tx>
            <c:strRef>
              <c:f>'FTES (Datamart, 20)'!$R$5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20)'!$S$5:$AL$5</c:f>
              <c:numCache>
                <c:formatCode>0.0</c:formatCode>
                <c:ptCount val="20"/>
                <c:pt idx="0">
                  <c:v>77.709999999999994</c:v>
                </c:pt>
                <c:pt idx="1">
                  <c:v>75.48</c:v>
                </c:pt>
                <c:pt idx="2">
                  <c:v>87.01</c:v>
                </c:pt>
                <c:pt idx="3">
                  <c:v>89.98</c:v>
                </c:pt>
                <c:pt idx="4">
                  <c:v>81.500000000000014</c:v>
                </c:pt>
                <c:pt idx="5">
                  <c:v>95.710000000000008</c:v>
                </c:pt>
                <c:pt idx="6">
                  <c:v>102.68</c:v>
                </c:pt>
                <c:pt idx="7">
                  <c:v>141.60999999999999</c:v>
                </c:pt>
                <c:pt idx="8">
                  <c:v>199.60999999999999</c:v>
                </c:pt>
                <c:pt idx="9">
                  <c:v>154.26</c:v>
                </c:pt>
                <c:pt idx="10">
                  <c:v>136.00000000000003</c:v>
                </c:pt>
                <c:pt idx="11">
                  <c:v>140.43</c:v>
                </c:pt>
                <c:pt idx="12">
                  <c:v>144.65</c:v>
                </c:pt>
                <c:pt idx="13">
                  <c:v>195.85000000000005</c:v>
                </c:pt>
                <c:pt idx="14">
                  <c:v>195.87066666666669</c:v>
                </c:pt>
                <c:pt idx="15" formatCode="#,##0.0">
                  <c:v>156.52361904761904</c:v>
                </c:pt>
                <c:pt idx="16" formatCode="#,##0.00">
                  <c:v>152.38000000000002</c:v>
                </c:pt>
                <c:pt idx="17" formatCode="General">
                  <c:v>145.38</c:v>
                </c:pt>
                <c:pt idx="18" formatCode="General">
                  <c:v>148.73999999999998</c:v>
                </c:pt>
                <c:pt idx="19" formatCode="0.00">
                  <c:v>152.62457142857141</c:v>
                </c:pt>
              </c:numCache>
            </c:numRef>
          </c:val>
          <c:extLst>
            <c:ext xmlns:c16="http://schemas.microsoft.com/office/drawing/2014/chart" uri="{C3380CC4-5D6E-409C-BE32-E72D297353CC}">
              <c16:uniqueId val="{00000003-FB20-4E4E-9BAB-7B14F9BCBC52}"/>
            </c:ext>
          </c:extLst>
        </c:ser>
        <c:ser>
          <c:idx val="4"/>
          <c:order val="4"/>
          <c:tx>
            <c:strRef>
              <c:f>'FTES (Datamart, 20)'!$R$6</c:f>
              <c:strCache>
                <c:ptCount val="1"/>
                <c:pt idx="0">
                  <c:v>AGRIC</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20)'!$S$6:$AL$6</c:f>
              <c:numCache>
                <c:formatCode>0.0</c:formatCode>
                <c:ptCount val="20"/>
                <c:pt idx="0">
                  <c:v>72.67</c:v>
                </c:pt>
                <c:pt idx="1">
                  <c:v>94.89</c:v>
                </c:pt>
                <c:pt idx="2">
                  <c:v>78.52</c:v>
                </c:pt>
                <c:pt idx="3">
                  <c:v>79.31</c:v>
                </c:pt>
                <c:pt idx="4">
                  <c:v>136.31</c:v>
                </c:pt>
                <c:pt idx="5">
                  <c:v>146.53000000000003</c:v>
                </c:pt>
                <c:pt idx="6">
                  <c:v>126.5</c:v>
                </c:pt>
                <c:pt idx="7">
                  <c:v>162.41000000000003</c:v>
                </c:pt>
                <c:pt idx="8">
                  <c:v>147.63999999999999</c:v>
                </c:pt>
                <c:pt idx="9">
                  <c:v>142.77000000000001</c:v>
                </c:pt>
                <c:pt idx="10">
                  <c:v>139.34</c:v>
                </c:pt>
                <c:pt idx="11">
                  <c:v>128.82000000000002</c:v>
                </c:pt>
                <c:pt idx="12">
                  <c:v>143.17000000000002</c:v>
                </c:pt>
                <c:pt idx="13">
                  <c:v>127.97999999999999</c:v>
                </c:pt>
                <c:pt idx="14">
                  <c:v>120.72704761904762</c:v>
                </c:pt>
                <c:pt idx="15" formatCode="#,##0.0">
                  <c:v>137.79790476190476</c:v>
                </c:pt>
                <c:pt idx="16" formatCode="#,##0.00">
                  <c:v>129.70999999999998</c:v>
                </c:pt>
                <c:pt idx="17" formatCode="General">
                  <c:v>128.77000000000001</c:v>
                </c:pt>
                <c:pt idx="18" formatCode="General">
                  <c:v>125.6</c:v>
                </c:pt>
                <c:pt idx="19" formatCode="0.00">
                  <c:v>153.32399999999998</c:v>
                </c:pt>
              </c:numCache>
            </c:numRef>
          </c:val>
          <c:extLst>
            <c:ext xmlns:c16="http://schemas.microsoft.com/office/drawing/2014/chart" uri="{C3380CC4-5D6E-409C-BE32-E72D297353CC}">
              <c16:uniqueId val="{00000004-FB20-4E4E-9BAB-7B14F9BCBC52}"/>
            </c:ext>
          </c:extLst>
        </c:ser>
        <c:ser>
          <c:idx val="5"/>
          <c:order val="5"/>
          <c:tx>
            <c:strRef>
              <c:f>'FTES (Datamart, 20)'!$R$7</c:f>
              <c:strCache>
                <c:ptCount val="1"/>
                <c:pt idx="0">
                  <c:v>MATH</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20)'!$S$7:$AL$7</c:f>
              <c:numCache>
                <c:formatCode>0.0</c:formatCode>
                <c:ptCount val="20"/>
                <c:pt idx="0">
                  <c:v>56.370000000000005</c:v>
                </c:pt>
                <c:pt idx="1">
                  <c:v>50.46</c:v>
                </c:pt>
                <c:pt idx="2">
                  <c:v>73.459999999999994</c:v>
                </c:pt>
                <c:pt idx="3">
                  <c:v>70.38</c:v>
                </c:pt>
                <c:pt idx="4">
                  <c:v>74.91</c:v>
                </c:pt>
                <c:pt idx="5">
                  <c:v>97.84</c:v>
                </c:pt>
                <c:pt idx="6">
                  <c:v>86.32</c:v>
                </c:pt>
                <c:pt idx="7">
                  <c:v>113.94</c:v>
                </c:pt>
                <c:pt idx="8">
                  <c:v>131.14999999999998</c:v>
                </c:pt>
                <c:pt idx="9">
                  <c:v>134.88</c:v>
                </c:pt>
                <c:pt idx="10">
                  <c:v>116.75999999999999</c:v>
                </c:pt>
                <c:pt idx="11">
                  <c:v>121.2</c:v>
                </c:pt>
                <c:pt idx="12">
                  <c:v>132.85000000000002</c:v>
                </c:pt>
                <c:pt idx="13">
                  <c:v>134.36000000000001</c:v>
                </c:pt>
                <c:pt idx="14">
                  <c:v>171.60999999999999</c:v>
                </c:pt>
                <c:pt idx="15" formatCode="#,##0.0">
                  <c:v>169.44400000000002</c:v>
                </c:pt>
                <c:pt idx="16" formatCode="#,##0.00">
                  <c:v>142.67000000000002</c:v>
                </c:pt>
                <c:pt idx="17" formatCode="General">
                  <c:v>143.45999999999998</c:v>
                </c:pt>
                <c:pt idx="18" formatCode="General">
                  <c:v>113.88</c:v>
                </c:pt>
                <c:pt idx="19" formatCode="0.00">
                  <c:v>106.94666666666667</c:v>
                </c:pt>
              </c:numCache>
            </c:numRef>
          </c:val>
          <c:extLst>
            <c:ext xmlns:c16="http://schemas.microsoft.com/office/drawing/2014/chart" uri="{C3380CC4-5D6E-409C-BE32-E72D297353CC}">
              <c16:uniqueId val="{00000005-FB20-4E4E-9BAB-7B14F9BCBC52}"/>
            </c:ext>
          </c:extLst>
        </c:ser>
        <c:ser>
          <c:idx val="6"/>
          <c:order val="6"/>
          <c:tx>
            <c:strRef>
              <c:f>'FTES (Datamart, 20)'!$R$8</c:f>
              <c:strCache>
                <c:ptCount val="1"/>
                <c:pt idx="0">
                  <c:v>ARTS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20)'!$S$8:$AL$8</c:f>
              <c:numCache>
                <c:formatCode>0.0</c:formatCode>
                <c:ptCount val="20"/>
                <c:pt idx="0">
                  <c:v>55.74</c:v>
                </c:pt>
                <c:pt idx="1">
                  <c:v>66.2</c:v>
                </c:pt>
                <c:pt idx="2">
                  <c:v>64.7</c:v>
                </c:pt>
                <c:pt idx="3">
                  <c:v>50.709999999999994</c:v>
                </c:pt>
                <c:pt idx="4">
                  <c:v>70.989999999999995</c:v>
                </c:pt>
                <c:pt idx="5">
                  <c:v>63.7</c:v>
                </c:pt>
                <c:pt idx="6">
                  <c:v>57.62</c:v>
                </c:pt>
                <c:pt idx="7">
                  <c:v>60.35</c:v>
                </c:pt>
                <c:pt idx="8">
                  <c:v>103.60000000000001</c:v>
                </c:pt>
                <c:pt idx="9">
                  <c:v>79.409999999999982</c:v>
                </c:pt>
                <c:pt idx="10">
                  <c:v>53.31</c:v>
                </c:pt>
                <c:pt idx="11">
                  <c:v>63.939999999999991</c:v>
                </c:pt>
                <c:pt idx="12">
                  <c:v>55.900000000000006</c:v>
                </c:pt>
                <c:pt idx="13">
                  <c:v>45.4</c:v>
                </c:pt>
                <c:pt idx="14">
                  <c:v>64.554761904761904</c:v>
                </c:pt>
                <c:pt idx="15" formatCode="#,##0.0">
                  <c:v>58.03790476190477</c:v>
                </c:pt>
                <c:pt idx="16" formatCode="#,##0.00">
                  <c:v>54.62</c:v>
                </c:pt>
                <c:pt idx="17" formatCode="General">
                  <c:v>59.640000000000008</c:v>
                </c:pt>
                <c:pt idx="18" formatCode="General">
                  <c:v>52.97</c:v>
                </c:pt>
                <c:pt idx="19" formatCode="0.00">
                  <c:v>52.167619047619048</c:v>
                </c:pt>
              </c:numCache>
            </c:numRef>
          </c:val>
          <c:extLst>
            <c:ext xmlns:c16="http://schemas.microsoft.com/office/drawing/2014/chart" uri="{C3380CC4-5D6E-409C-BE32-E72D297353CC}">
              <c16:uniqueId val="{00000006-FB20-4E4E-9BAB-7B14F9BCBC52}"/>
            </c:ext>
          </c:extLst>
        </c:ser>
        <c:ser>
          <c:idx val="7"/>
          <c:order val="7"/>
          <c:tx>
            <c:strRef>
              <c:f>'FTES (Datamart, 20)'!$R$9</c:f>
              <c:strCache>
                <c:ptCount val="1"/>
                <c:pt idx="0">
                  <c:v>BUS</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20)'!$S$9:$AL$9</c:f>
              <c:numCache>
                <c:formatCode>0.0</c:formatCode>
                <c:ptCount val="20"/>
                <c:pt idx="0">
                  <c:v>53.51</c:v>
                </c:pt>
                <c:pt idx="1">
                  <c:v>60.6</c:v>
                </c:pt>
                <c:pt idx="2">
                  <c:v>44.089999999999996</c:v>
                </c:pt>
                <c:pt idx="3">
                  <c:v>44.459999999999994</c:v>
                </c:pt>
                <c:pt idx="4">
                  <c:v>51.239999999999995</c:v>
                </c:pt>
                <c:pt idx="5">
                  <c:v>56.18</c:v>
                </c:pt>
                <c:pt idx="6">
                  <c:v>57.160000000000004</c:v>
                </c:pt>
                <c:pt idx="7">
                  <c:v>53.16</c:v>
                </c:pt>
                <c:pt idx="8">
                  <c:v>54.78</c:v>
                </c:pt>
                <c:pt idx="9">
                  <c:v>48.420000000000009</c:v>
                </c:pt>
                <c:pt idx="10">
                  <c:v>32.290000000000006</c:v>
                </c:pt>
                <c:pt idx="11">
                  <c:v>26.130000000000003</c:v>
                </c:pt>
                <c:pt idx="12">
                  <c:v>34.28</c:v>
                </c:pt>
                <c:pt idx="13">
                  <c:v>32.25</c:v>
                </c:pt>
                <c:pt idx="14">
                  <c:v>30.589904761904766</c:v>
                </c:pt>
                <c:pt idx="15" formatCode="#,##0.0">
                  <c:v>32.758857142857146</c:v>
                </c:pt>
                <c:pt idx="16" formatCode="#,##0.00">
                  <c:v>26.45</c:v>
                </c:pt>
                <c:pt idx="17" formatCode="General">
                  <c:v>31.66</c:v>
                </c:pt>
                <c:pt idx="18" formatCode="General">
                  <c:v>27.790000000000003</c:v>
                </c:pt>
                <c:pt idx="19" formatCode="0.00">
                  <c:v>27.425714285714285</c:v>
                </c:pt>
              </c:numCache>
            </c:numRef>
          </c:val>
          <c:extLst>
            <c:ext xmlns:c16="http://schemas.microsoft.com/office/drawing/2014/chart" uri="{C3380CC4-5D6E-409C-BE32-E72D297353CC}">
              <c16:uniqueId val="{00000007-FB20-4E4E-9BAB-7B14F9BCBC52}"/>
            </c:ext>
          </c:extLst>
        </c:ser>
        <c:ser>
          <c:idx val="8"/>
          <c:order val="8"/>
          <c:tx>
            <c:strRef>
              <c:f>'FTES (Datamart, 20)'!$R$10</c:f>
              <c:strCache>
                <c:ptCount val="1"/>
                <c:pt idx="0">
                  <c:v>HEALTH</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20)'!$S$10:$AL$10</c:f>
              <c:numCache>
                <c:formatCode>0.0</c:formatCode>
                <c:ptCount val="20"/>
                <c:pt idx="0">
                  <c:v>48.91</c:v>
                </c:pt>
                <c:pt idx="1">
                  <c:v>48.600000000000009</c:v>
                </c:pt>
                <c:pt idx="2">
                  <c:v>47.59</c:v>
                </c:pt>
                <c:pt idx="3">
                  <c:v>60.230000000000004</c:v>
                </c:pt>
                <c:pt idx="4">
                  <c:v>62.660000000000004</c:v>
                </c:pt>
                <c:pt idx="5">
                  <c:v>69.83</c:v>
                </c:pt>
                <c:pt idx="6">
                  <c:v>73.3</c:v>
                </c:pt>
                <c:pt idx="7">
                  <c:v>53.19</c:v>
                </c:pt>
                <c:pt idx="8">
                  <c:v>63.370000000000005</c:v>
                </c:pt>
                <c:pt idx="9">
                  <c:v>60.169999999999995</c:v>
                </c:pt>
                <c:pt idx="10">
                  <c:v>87.47</c:v>
                </c:pt>
                <c:pt idx="11">
                  <c:v>73.569999999999993</c:v>
                </c:pt>
                <c:pt idx="12">
                  <c:v>74.610000000000014</c:v>
                </c:pt>
                <c:pt idx="13">
                  <c:v>56.230000000000004</c:v>
                </c:pt>
                <c:pt idx="14">
                  <c:v>85.775714285714287</c:v>
                </c:pt>
                <c:pt idx="15" formatCode="#,##0.0">
                  <c:v>42.441523809523808</c:v>
                </c:pt>
                <c:pt idx="16" formatCode="#,##0.00">
                  <c:v>57.21</c:v>
                </c:pt>
                <c:pt idx="17" formatCode="General">
                  <c:v>48.1</c:v>
                </c:pt>
                <c:pt idx="18" formatCode="General">
                  <c:v>45.41</c:v>
                </c:pt>
                <c:pt idx="19" formatCode="0.00">
                  <c:v>30.007619047619045</c:v>
                </c:pt>
              </c:numCache>
            </c:numRef>
          </c:val>
          <c:extLst>
            <c:ext xmlns:c16="http://schemas.microsoft.com/office/drawing/2014/chart" uri="{C3380CC4-5D6E-409C-BE32-E72D297353CC}">
              <c16:uniqueId val="{00000008-FB20-4E4E-9BAB-7B14F9BCBC52}"/>
            </c:ext>
          </c:extLst>
        </c:ser>
        <c:ser>
          <c:idx val="9"/>
          <c:order val="9"/>
          <c:tx>
            <c:strRef>
              <c:f>'FTES (Datamart, 20)'!$R$11</c:f>
              <c:strCache>
                <c:ptCount val="1"/>
                <c:pt idx="0">
                  <c:v>LIFE</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20)'!$S$11:$AL$11</c:f>
              <c:numCache>
                <c:formatCode>0.0</c:formatCode>
                <c:ptCount val="20"/>
                <c:pt idx="0">
                  <c:v>47.339999999999996</c:v>
                </c:pt>
                <c:pt idx="1">
                  <c:v>50.9</c:v>
                </c:pt>
                <c:pt idx="2">
                  <c:v>55.320000000000007</c:v>
                </c:pt>
                <c:pt idx="3">
                  <c:v>48.650000000000006</c:v>
                </c:pt>
                <c:pt idx="4">
                  <c:v>59.490000000000009</c:v>
                </c:pt>
                <c:pt idx="5">
                  <c:v>74.27000000000001</c:v>
                </c:pt>
                <c:pt idx="6">
                  <c:v>104.31</c:v>
                </c:pt>
                <c:pt idx="7">
                  <c:v>79.710000000000008</c:v>
                </c:pt>
                <c:pt idx="8">
                  <c:v>131.83000000000001</c:v>
                </c:pt>
                <c:pt idx="9">
                  <c:v>93.78</c:v>
                </c:pt>
                <c:pt idx="10">
                  <c:v>89.65</c:v>
                </c:pt>
                <c:pt idx="11">
                  <c:v>84.47</c:v>
                </c:pt>
                <c:pt idx="12">
                  <c:v>91.640000000000015</c:v>
                </c:pt>
                <c:pt idx="13">
                  <c:v>79.41</c:v>
                </c:pt>
                <c:pt idx="14">
                  <c:v>80.400000000000006</c:v>
                </c:pt>
                <c:pt idx="15" formatCode="#,##0.0">
                  <c:v>83.004761904761892</c:v>
                </c:pt>
                <c:pt idx="16" formatCode="#,##0.00">
                  <c:v>90.139999999999986</c:v>
                </c:pt>
                <c:pt idx="17" formatCode="General">
                  <c:v>84.59</c:v>
                </c:pt>
                <c:pt idx="18" formatCode="General">
                  <c:v>83.38</c:v>
                </c:pt>
                <c:pt idx="19" formatCode="0.00">
                  <c:v>73.499047619047616</c:v>
                </c:pt>
              </c:numCache>
            </c:numRef>
          </c:val>
          <c:extLst>
            <c:ext xmlns:c16="http://schemas.microsoft.com/office/drawing/2014/chart" uri="{C3380CC4-5D6E-409C-BE32-E72D297353CC}">
              <c16:uniqueId val="{00000009-FB20-4E4E-9BAB-7B14F9BCBC52}"/>
            </c:ext>
          </c:extLst>
        </c:ser>
        <c:ser>
          <c:idx val="10"/>
          <c:order val="10"/>
          <c:tx>
            <c:strRef>
              <c:f>'FTES (Datamart, 20)'!$R$12</c:f>
              <c:strCache>
                <c:ptCount val="1"/>
                <c:pt idx="0">
                  <c:v>ORL</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20)'!$S$12:$AL$12</c:f>
              <c:numCache>
                <c:formatCode>0.0</c:formatCode>
                <c:ptCount val="20"/>
                <c:pt idx="0">
                  <c:v>46.099999999999994</c:v>
                </c:pt>
                <c:pt idx="1">
                  <c:v>23.48</c:v>
                </c:pt>
                <c:pt idx="2">
                  <c:v>28.27</c:v>
                </c:pt>
                <c:pt idx="3">
                  <c:v>41.230000000000004</c:v>
                </c:pt>
                <c:pt idx="4">
                  <c:v>50.8</c:v>
                </c:pt>
                <c:pt idx="5">
                  <c:v>33.69</c:v>
                </c:pt>
                <c:pt idx="6">
                  <c:v>29.21</c:v>
                </c:pt>
                <c:pt idx="7">
                  <c:v>68.679999999999993</c:v>
                </c:pt>
                <c:pt idx="8">
                  <c:v>97.5</c:v>
                </c:pt>
                <c:pt idx="9">
                  <c:v>59.13</c:v>
                </c:pt>
                <c:pt idx="10">
                  <c:v>50.230000000000004</c:v>
                </c:pt>
                <c:pt idx="11">
                  <c:v>77.95</c:v>
                </c:pt>
                <c:pt idx="12">
                  <c:v>79.89</c:v>
                </c:pt>
                <c:pt idx="13">
                  <c:v>71.53</c:v>
                </c:pt>
                <c:pt idx="14">
                  <c:v>70.509047619047621</c:v>
                </c:pt>
                <c:pt idx="15" formatCode="#,##0.0">
                  <c:v>66.635238095238094</c:v>
                </c:pt>
                <c:pt idx="16" formatCode="#,##0.00">
                  <c:v>55.54</c:v>
                </c:pt>
                <c:pt idx="17" formatCode="General">
                  <c:v>54.459999999999994</c:v>
                </c:pt>
                <c:pt idx="18" formatCode="General">
                  <c:v>62.88</c:v>
                </c:pt>
                <c:pt idx="19" formatCode="0.00">
                  <c:v>24.301904761904762</c:v>
                </c:pt>
              </c:numCache>
            </c:numRef>
          </c:val>
          <c:extLst>
            <c:ext xmlns:c16="http://schemas.microsoft.com/office/drawing/2014/chart" uri="{C3380CC4-5D6E-409C-BE32-E72D297353CC}">
              <c16:uniqueId val="{0000000A-FB20-4E4E-9BAB-7B14F9BCBC52}"/>
            </c:ext>
          </c:extLst>
        </c:ser>
        <c:ser>
          <c:idx val="11"/>
          <c:order val="11"/>
          <c:tx>
            <c:strRef>
              <c:f>'FTES (Datamart, 20)'!$R$13</c:f>
              <c:strCache>
                <c:ptCount val="1"/>
                <c:pt idx="0">
                  <c:v>ENVR</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20)'!$S$13:$AL$13</c:f>
              <c:numCache>
                <c:formatCode>0.0</c:formatCode>
                <c:ptCount val="20"/>
                <c:pt idx="0">
                  <c:v>38.22</c:v>
                </c:pt>
                <c:pt idx="1">
                  <c:v>24.52</c:v>
                </c:pt>
                <c:pt idx="2">
                  <c:v>24.279999999999998</c:v>
                </c:pt>
                <c:pt idx="3">
                  <c:v>28.52</c:v>
                </c:pt>
                <c:pt idx="4">
                  <c:v>54.18</c:v>
                </c:pt>
                <c:pt idx="5">
                  <c:v>69</c:v>
                </c:pt>
                <c:pt idx="6">
                  <c:v>51.57</c:v>
                </c:pt>
                <c:pt idx="7">
                  <c:v>40.24</c:v>
                </c:pt>
                <c:pt idx="8">
                  <c:v>36.370000000000005</c:v>
                </c:pt>
                <c:pt idx="9">
                  <c:v>42.009999999999991</c:v>
                </c:pt>
                <c:pt idx="10">
                  <c:v>39.839999999999996</c:v>
                </c:pt>
                <c:pt idx="11">
                  <c:v>37.26</c:v>
                </c:pt>
                <c:pt idx="12">
                  <c:v>44.33</c:v>
                </c:pt>
                <c:pt idx="13">
                  <c:v>36.840000000000003</c:v>
                </c:pt>
                <c:pt idx="14">
                  <c:v>43.36333333333333</c:v>
                </c:pt>
                <c:pt idx="15" formatCode="#,##0.0">
                  <c:v>28.698476190476192</c:v>
                </c:pt>
                <c:pt idx="16" formatCode="#,##0.00">
                  <c:v>25.18</c:v>
                </c:pt>
                <c:pt idx="17" formatCode="General">
                  <c:v>19.760000000000002</c:v>
                </c:pt>
                <c:pt idx="18" formatCode="General">
                  <c:v>26.130000000000003</c:v>
                </c:pt>
                <c:pt idx="19" formatCode="0.00">
                  <c:v>26.26</c:v>
                </c:pt>
              </c:numCache>
            </c:numRef>
          </c:val>
          <c:extLst>
            <c:ext xmlns:c16="http://schemas.microsoft.com/office/drawing/2014/chart" uri="{C3380CC4-5D6E-409C-BE32-E72D297353CC}">
              <c16:uniqueId val="{0000000B-FB20-4E4E-9BAB-7B14F9BCBC52}"/>
            </c:ext>
          </c:extLst>
        </c:ser>
        <c:ser>
          <c:idx val="12"/>
          <c:order val="12"/>
          <c:tx>
            <c:strRef>
              <c:f>'FTES (Datamart, 20)'!$R$14</c:f>
              <c:strCache>
                <c:ptCount val="1"/>
                <c:pt idx="0">
                  <c:v>HUMAN</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20)'!$S$14:$AL$14</c:f>
              <c:numCache>
                <c:formatCode>0.0</c:formatCode>
                <c:ptCount val="20"/>
                <c:pt idx="0">
                  <c:v>32.6</c:v>
                </c:pt>
                <c:pt idx="1">
                  <c:v>47.870000000000005</c:v>
                </c:pt>
                <c:pt idx="2">
                  <c:v>41.870000000000005</c:v>
                </c:pt>
                <c:pt idx="3">
                  <c:v>47.73</c:v>
                </c:pt>
                <c:pt idx="4">
                  <c:v>49.410000000000004</c:v>
                </c:pt>
                <c:pt idx="5">
                  <c:v>46.72</c:v>
                </c:pt>
                <c:pt idx="6">
                  <c:v>46.800000000000004</c:v>
                </c:pt>
                <c:pt idx="7">
                  <c:v>24.21</c:v>
                </c:pt>
                <c:pt idx="8">
                  <c:v>64.710000000000008</c:v>
                </c:pt>
                <c:pt idx="9">
                  <c:v>34.79</c:v>
                </c:pt>
                <c:pt idx="10">
                  <c:v>35.29</c:v>
                </c:pt>
                <c:pt idx="11">
                  <c:v>35.340000000000003</c:v>
                </c:pt>
                <c:pt idx="12">
                  <c:v>32.94</c:v>
                </c:pt>
                <c:pt idx="13">
                  <c:v>28.71</c:v>
                </c:pt>
                <c:pt idx="14">
                  <c:v>23.4</c:v>
                </c:pt>
                <c:pt idx="15" formatCode="#,##0.0">
                  <c:v>21.964761904761904</c:v>
                </c:pt>
                <c:pt idx="16" formatCode="#,##0.00">
                  <c:v>21.75</c:v>
                </c:pt>
                <c:pt idx="17" formatCode="General">
                  <c:v>24.419999999999998</c:v>
                </c:pt>
                <c:pt idx="18" formatCode="General">
                  <c:v>34.29</c:v>
                </c:pt>
                <c:pt idx="19" formatCode="0.00">
                  <c:v>28.96857142857143</c:v>
                </c:pt>
              </c:numCache>
            </c:numRef>
          </c:val>
          <c:extLst>
            <c:ext xmlns:c16="http://schemas.microsoft.com/office/drawing/2014/chart" uri="{C3380CC4-5D6E-409C-BE32-E72D297353CC}">
              <c16:uniqueId val="{0000000C-FB20-4E4E-9BAB-7B14F9BCBC52}"/>
            </c:ext>
          </c:extLst>
        </c:ser>
        <c:ser>
          <c:idx val="13"/>
          <c:order val="13"/>
          <c:tx>
            <c:strRef>
              <c:f>'FTES (Datamart, 20)'!$R$15</c:f>
              <c:strCache>
                <c:ptCount val="1"/>
                <c:pt idx="0">
                  <c:v>PHYS</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20)'!$S$15:$AL$15</c:f>
              <c:numCache>
                <c:formatCode>0.0</c:formatCode>
                <c:ptCount val="20"/>
                <c:pt idx="0">
                  <c:v>26.409999999999997</c:v>
                </c:pt>
                <c:pt idx="1">
                  <c:v>28.87</c:v>
                </c:pt>
                <c:pt idx="2">
                  <c:v>35.21</c:v>
                </c:pt>
                <c:pt idx="3">
                  <c:v>26.250000000000004</c:v>
                </c:pt>
                <c:pt idx="4">
                  <c:v>29.689999999999998</c:v>
                </c:pt>
                <c:pt idx="5">
                  <c:v>26.549999999999997</c:v>
                </c:pt>
                <c:pt idx="6">
                  <c:v>25.160000000000004</c:v>
                </c:pt>
                <c:pt idx="7">
                  <c:v>28.290000000000003</c:v>
                </c:pt>
                <c:pt idx="8">
                  <c:v>35.54</c:v>
                </c:pt>
                <c:pt idx="9">
                  <c:v>40.270000000000003</c:v>
                </c:pt>
                <c:pt idx="10">
                  <c:v>35.53</c:v>
                </c:pt>
                <c:pt idx="11">
                  <c:v>35.319999999999993</c:v>
                </c:pt>
                <c:pt idx="12">
                  <c:v>38.53</c:v>
                </c:pt>
                <c:pt idx="13">
                  <c:v>40.229999999999997</c:v>
                </c:pt>
                <c:pt idx="14">
                  <c:v>31.87</c:v>
                </c:pt>
                <c:pt idx="15" formatCode="#,##0.0">
                  <c:v>50.599999999999994</c:v>
                </c:pt>
                <c:pt idx="16" formatCode="#,##0.00">
                  <c:v>36.569999999999993</c:v>
                </c:pt>
                <c:pt idx="17" formatCode="General">
                  <c:v>33.22</c:v>
                </c:pt>
                <c:pt idx="18" formatCode="General">
                  <c:v>33.97</c:v>
                </c:pt>
                <c:pt idx="19" formatCode="0.00">
                  <c:v>38.994285714285716</c:v>
                </c:pt>
              </c:numCache>
            </c:numRef>
          </c:val>
          <c:extLst>
            <c:ext xmlns:c16="http://schemas.microsoft.com/office/drawing/2014/chart" uri="{C3380CC4-5D6E-409C-BE32-E72D297353CC}">
              <c16:uniqueId val="{0000000D-FB20-4E4E-9BAB-7B14F9BCBC52}"/>
            </c:ext>
          </c:extLst>
        </c:ser>
        <c:ser>
          <c:idx val="14"/>
          <c:order val="14"/>
          <c:tx>
            <c:strRef>
              <c:f>'FTES (Datamart, 20)'!$R$16</c:f>
              <c:strCache>
                <c:ptCount val="1"/>
                <c:pt idx="0">
                  <c:v>ICT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20)'!$S$16:$AL$16</c:f>
              <c:numCache>
                <c:formatCode>0.0</c:formatCode>
                <c:ptCount val="20"/>
                <c:pt idx="0">
                  <c:v>25.259999999999998</c:v>
                </c:pt>
                <c:pt idx="1">
                  <c:v>28.540000000000003</c:v>
                </c:pt>
                <c:pt idx="2">
                  <c:v>27.009999999999998</c:v>
                </c:pt>
                <c:pt idx="3">
                  <c:v>31.75</c:v>
                </c:pt>
                <c:pt idx="4">
                  <c:v>30.46</c:v>
                </c:pt>
                <c:pt idx="5">
                  <c:v>34.459999999999994</c:v>
                </c:pt>
                <c:pt idx="6">
                  <c:v>30.57</c:v>
                </c:pt>
                <c:pt idx="7">
                  <c:v>34.07</c:v>
                </c:pt>
                <c:pt idx="8">
                  <c:v>30.62</c:v>
                </c:pt>
                <c:pt idx="9">
                  <c:v>31.98</c:v>
                </c:pt>
                <c:pt idx="10">
                  <c:v>26.349999999999998</c:v>
                </c:pt>
                <c:pt idx="11">
                  <c:v>24.79</c:v>
                </c:pt>
                <c:pt idx="12">
                  <c:v>20.59</c:v>
                </c:pt>
                <c:pt idx="13">
                  <c:v>25.1</c:v>
                </c:pt>
                <c:pt idx="14">
                  <c:v>24.400000000000002</c:v>
                </c:pt>
                <c:pt idx="15" formatCode="#,##0.0">
                  <c:v>22.515238095238093</c:v>
                </c:pt>
                <c:pt idx="16" formatCode="#,##0.00">
                  <c:v>17.3</c:v>
                </c:pt>
                <c:pt idx="17" formatCode="General">
                  <c:v>21.57</c:v>
                </c:pt>
                <c:pt idx="18" formatCode="General">
                  <c:v>15.57</c:v>
                </c:pt>
                <c:pt idx="19" formatCode="0.00">
                  <c:v>16.133333333333333</c:v>
                </c:pt>
              </c:numCache>
            </c:numRef>
          </c:val>
          <c:extLst>
            <c:ext xmlns:c16="http://schemas.microsoft.com/office/drawing/2014/chart" uri="{C3380CC4-5D6E-409C-BE32-E72D297353CC}">
              <c16:uniqueId val="{0000000E-FB20-4E4E-9BAB-7B14F9BCBC52}"/>
            </c:ext>
          </c:extLst>
        </c:ser>
        <c:ser>
          <c:idx val="15"/>
          <c:order val="15"/>
          <c:tx>
            <c:strRef>
              <c:f>'FTES (Datamart, 20)'!$R$17</c:f>
              <c:strCache>
                <c:ptCount val="1"/>
                <c:pt idx="0">
                  <c:v>IT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20)'!$S$17:$AL$17</c:f>
              <c:numCache>
                <c:formatCode>0.0</c:formatCode>
                <c:ptCount val="20"/>
                <c:pt idx="0">
                  <c:v>21.740000000000002</c:v>
                </c:pt>
                <c:pt idx="1">
                  <c:v>31.36</c:v>
                </c:pt>
                <c:pt idx="2">
                  <c:v>29.53</c:v>
                </c:pt>
                <c:pt idx="3">
                  <c:v>19.529999999999998</c:v>
                </c:pt>
                <c:pt idx="4">
                  <c:v>14.530000000000001</c:v>
                </c:pt>
                <c:pt idx="5">
                  <c:v>10.540000000000001</c:v>
                </c:pt>
                <c:pt idx="6">
                  <c:v>2.09</c:v>
                </c:pt>
                <c:pt idx="7">
                  <c:v>0.69</c:v>
                </c:pt>
                <c:pt idx="8">
                  <c:v>3.74</c:v>
                </c:pt>
                <c:pt idx="9">
                  <c:v>0</c:v>
                </c:pt>
                <c:pt idx="10">
                  <c:v>0</c:v>
                </c:pt>
                <c:pt idx="11">
                  <c:v>0</c:v>
                </c:pt>
                <c:pt idx="12">
                  <c:v>0</c:v>
                </c:pt>
                <c:pt idx="13">
                  <c:v>0</c:v>
                </c:pt>
                <c:pt idx="14">
                  <c:v>0</c:v>
                </c:pt>
                <c:pt idx="15" formatCode="#,##0.0">
                  <c:v>0</c:v>
                </c:pt>
                <c:pt idx="16" formatCode="#,##0.00">
                  <c:v>0</c:v>
                </c:pt>
                <c:pt idx="17" formatCode="General">
                  <c:v>0</c:v>
                </c:pt>
                <c:pt idx="18" formatCode="General">
                  <c:v>0</c:v>
                </c:pt>
                <c:pt idx="19" formatCode="0.00">
                  <c:v>0</c:v>
                </c:pt>
              </c:numCache>
            </c:numRef>
          </c:val>
          <c:extLst>
            <c:ext xmlns:c16="http://schemas.microsoft.com/office/drawing/2014/chart" uri="{C3380CC4-5D6E-409C-BE32-E72D297353CC}">
              <c16:uniqueId val="{0000000F-FB20-4E4E-9BAB-7B14F9BCBC52}"/>
            </c:ext>
          </c:extLst>
        </c:ser>
        <c:ser>
          <c:idx val="16"/>
          <c:order val="16"/>
          <c:tx>
            <c:strRef>
              <c:f>'FTES (Datamart, 20)'!$R$18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20)'!$S$18:$AL$18</c:f>
              <c:numCache>
                <c:formatCode>0.0</c:formatCode>
                <c:ptCount val="20"/>
                <c:pt idx="0">
                  <c:v>19.670000000000002</c:v>
                </c:pt>
                <c:pt idx="1">
                  <c:v>34.76</c:v>
                </c:pt>
                <c:pt idx="2">
                  <c:v>29.22</c:v>
                </c:pt>
                <c:pt idx="3">
                  <c:v>30</c:v>
                </c:pt>
                <c:pt idx="4">
                  <c:v>36.61</c:v>
                </c:pt>
                <c:pt idx="5">
                  <c:v>27.07</c:v>
                </c:pt>
                <c:pt idx="6">
                  <c:v>23.080000000000002</c:v>
                </c:pt>
                <c:pt idx="7">
                  <c:v>46.85</c:v>
                </c:pt>
                <c:pt idx="8">
                  <c:v>46.39</c:v>
                </c:pt>
                <c:pt idx="9">
                  <c:v>24.96</c:v>
                </c:pt>
                <c:pt idx="10">
                  <c:v>36.200000000000003</c:v>
                </c:pt>
                <c:pt idx="11">
                  <c:v>35.61</c:v>
                </c:pt>
                <c:pt idx="12">
                  <c:v>32.19</c:v>
                </c:pt>
                <c:pt idx="13">
                  <c:v>34.36</c:v>
                </c:pt>
                <c:pt idx="14">
                  <c:v>33.797619047619051</c:v>
                </c:pt>
                <c:pt idx="15" formatCode="#,##0.0">
                  <c:v>38.766666666666666</c:v>
                </c:pt>
                <c:pt idx="16" formatCode="#,##0.00">
                  <c:v>33.93</c:v>
                </c:pt>
                <c:pt idx="17" formatCode="General">
                  <c:v>29.630000000000003</c:v>
                </c:pt>
                <c:pt idx="18" formatCode="General">
                  <c:v>33.58</c:v>
                </c:pt>
                <c:pt idx="19" formatCode="0.00">
                  <c:v>32.698285714285703</c:v>
                </c:pt>
              </c:numCache>
            </c:numRef>
          </c:val>
          <c:extLst>
            <c:ext xmlns:c16="http://schemas.microsoft.com/office/drawing/2014/chart" uri="{C3380CC4-5D6E-409C-BE32-E72D297353CC}">
              <c16:uniqueId val="{00000010-FB20-4E4E-9BAB-7B14F9BCBC52}"/>
            </c:ext>
          </c:extLst>
        </c:ser>
        <c:ser>
          <c:idx val="17"/>
          <c:order val="17"/>
          <c:tx>
            <c:strRef>
              <c:f>'FTES (Datamart, 20)'!$R$19</c:f>
              <c:strCache>
                <c:ptCount val="1"/>
                <c:pt idx="0">
                  <c:v>AOM</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20)'!$S$19:$AL$19</c:f>
              <c:numCache>
                <c:formatCode>0.0</c:formatCode>
                <c:ptCount val="20"/>
                <c:pt idx="0">
                  <c:v>14.67</c:v>
                </c:pt>
                <c:pt idx="1">
                  <c:v>10.28</c:v>
                </c:pt>
                <c:pt idx="2">
                  <c:v>8.9700000000000006</c:v>
                </c:pt>
                <c:pt idx="3">
                  <c:v>9.19</c:v>
                </c:pt>
                <c:pt idx="4">
                  <c:v>15.01</c:v>
                </c:pt>
                <c:pt idx="5">
                  <c:v>16.489999999999998</c:v>
                </c:pt>
                <c:pt idx="6">
                  <c:v>15.18</c:v>
                </c:pt>
                <c:pt idx="7">
                  <c:v>15.31</c:v>
                </c:pt>
                <c:pt idx="8">
                  <c:v>17.13</c:v>
                </c:pt>
                <c:pt idx="9">
                  <c:v>23.94</c:v>
                </c:pt>
                <c:pt idx="10">
                  <c:v>35.89</c:v>
                </c:pt>
                <c:pt idx="11">
                  <c:v>27.45</c:v>
                </c:pt>
                <c:pt idx="12">
                  <c:v>22.21</c:v>
                </c:pt>
                <c:pt idx="13">
                  <c:v>4.54</c:v>
                </c:pt>
                <c:pt idx="14">
                  <c:v>1.4740952380952379</c:v>
                </c:pt>
                <c:pt idx="15" formatCode="#,##0.0">
                  <c:v>1.3184761904761906</c:v>
                </c:pt>
                <c:pt idx="16" formatCode="#,##0.00">
                  <c:v>0.89</c:v>
                </c:pt>
                <c:pt idx="17" formatCode="General">
                  <c:v>2.4700000000000002</c:v>
                </c:pt>
                <c:pt idx="18" formatCode="General">
                  <c:v>1.01</c:v>
                </c:pt>
                <c:pt idx="19" formatCode="0.00">
                  <c:v>2.4714285714285715</c:v>
                </c:pt>
              </c:numCache>
            </c:numRef>
          </c:val>
          <c:extLst>
            <c:ext xmlns:c16="http://schemas.microsoft.com/office/drawing/2014/chart" uri="{C3380CC4-5D6E-409C-BE32-E72D297353CC}">
              <c16:uniqueId val="{00000011-FB20-4E4E-9BAB-7B14F9BCBC52}"/>
            </c:ext>
          </c:extLst>
        </c:ser>
        <c:ser>
          <c:idx val="18"/>
          <c:order val="18"/>
          <c:tx>
            <c:strRef>
              <c:f>'FTES (Datamart, 20)'!$R$20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20)'!$S$20:$AL$20</c:f>
              <c:numCache>
                <c:formatCode>0.0</c:formatCode>
                <c:ptCount val="20"/>
                <c:pt idx="0">
                  <c:v>14.49</c:v>
                </c:pt>
                <c:pt idx="1">
                  <c:v>17.000000000000004</c:v>
                </c:pt>
                <c:pt idx="2">
                  <c:v>30.69</c:v>
                </c:pt>
                <c:pt idx="3">
                  <c:v>35.58</c:v>
                </c:pt>
                <c:pt idx="4">
                  <c:v>33.14</c:v>
                </c:pt>
                <c:pt idx="5">
                  <c:v>33.28</c:v>
                </c:pt>
                <c:pt idx="6">
                  <c:v>24.840000000000003</c:v>
                </c:pt>
                <c:pt idx="7">
                  <c:v>35.540000000000006</c:v>
                </c:pt>
                <c:pt idx="8">
                  <c:v>44.019999999999996</c:v>
                </c:pt>
                <c:pt idx="9">
                  <c:v>61.51</c:v>
                </c:pt>
                <c:pt idx="10">
                  <c:v>38.43</c:v>
                </c:pt>
                <c:pt idx="11">
                  <c:v>34.69</c:v>
                </c:pt>
                <c:pt idx="12">
                  <c:v>39.200000000000003</c:v>
                </c:pt>
                <c:pt idx="13">
                  <c:v>18.87</c:v>
                </c:pt>
                <c:pt idx="14">
                  <c:v>18.700000000000003</c:v>
                </c:pt>
                <c:pt idx="15" formatCode="#,##0.0">
                  <c:v>20</c:v>
                </c:pt>
                <c:pt idx="16" formatCode="#,##0.00">
                  <c:v>14.7</c:v>
                </c:pt>
                <c:pt idx="17" formatCode="General">
                  <c:v>12.1</c:v>
                </c:pt>
                <c:pt idx="18" formatCode="General">
                  <c:v>30.200000000000003</c:v>
                </c:pt>
                <c:pt idx="19" formatCode="0.00">
                  <c:v>25.114285714285714</c:v>
                </c:pt>
              </c:numCache>
            </c:numRef>
          </c:val>
          <c:extLst>
            <c:ext xmlns:c16="http://schemas.microsoft.com/office/drawing/2014/chart" uri="{C3380CC4-5D6E-409C-BE32-E72D297353CC}">
              <c16:uniqueId val="{00000012-FB20-4E4E-9BAB-7B14F9BCBC52}"/>
            </c:ext>
          </c:extLst>
        </c:ser>
        <c:ser>
          <c:idx val="19"/>
          <c:order val="19"/>
          <c:tx>
            <c:strRef>
              <c:f>'FTES (Datamart, 20)'!$R$21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(Datamart, 20)'!$S$1:$AL$1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20)'!$S$21:$AL$21</c:f>
              <c:numCache>
                <c:formatCode>0.0</c:formatCode>
                <c:ptCount val="20"/>
                <c:pt idx="0">
                  <c:v>3.1900000000000004</c:v>
                </c:pt>
                <c:pt idx="1">
                  <c:v>3.66</c:v>
                </c:pt>
                <c:pt idx="2">
                  <c:v>2.57</c:v>
                </c:pt>
                <c:pt idx="3">
                  <c:v>11.75</c:v>
                </c:pt>
                <c:pt idx="4">
                  <c:v>12.43</c:v>
                </c:pt>
                <c:pt idx="5">
                  <c:v>18.240000000000002</c:v>
                </c:pt>
                <c:pt idx="6">
                  <c:v>11.049999999999999</c:v>
                </c:pt>
                <c:pt idx="7">
                  <c:v>5.59</c:v>
                </c:pt>
                <c:pt idx="8">
                  <c:v>8.7899999999999991</c:v>
                </c:pt>
                <c:pt idx="9">
                  <c:v>24.39</c:v>
                </c:pt>
                <c:pt idx="10">
                  <c:v>29.17</c:v>
                </c:pt>
                <c:pt idx="11">
                  <c:v>22.689999999999998</c:v>
                </c:pt>
                <c:pt idx="12">
                  <c:v>21.11</c:v>
                </c:pt>
                <c:pt idx="13">
                  <c:v>13.399999999999999</c:v>
                </c:pt>
                <c:pt idx="14">
                  <c:v>11.008571428571429</c:v>
                </c:pt>
                <c:pt idx="15" formatCode="#,##0.0">
                  <c:v>0</c:v>
                </c:pt>
                <c:pt idx="16" formatCode="#,##0.00">
                  <c:v>11.989999999999998</c:v>
                </c:pt>
                <c:pt idx="17" formatCode="General">
                  <c:v>13.32</c:v>
                </c:pt>
                <c:pt idx="18" formatCode="General">
                  <c:v>15.98</c:v>
                </c:pt>
                <c:pt idx="19" formatCode="0.00">
                  <c:v>11.517142857142858</c:v>
                </c:pt>
              </c:numCache>
            </c:numRef>
          </c:val>
          <c:extLst>
            <c:ext xmlns:c16="http://schemas.microsoft.com/office/drawing/2014/chart" uri="{C3380CC4-5D6E-409C-BE32-E72D297353CC}">
              <c16:uniqueId val="{00000013-FB20-4E4E-9BAB-7B14F9BCBC52}"/>
            </c:ext>
          </c:extLst>
        </c:ser>
        <c:dLbls>
          <c:dLblPos val="ctr"/>
          <c:showLegendKey val="0"/>
          <c:showVal val="1"/>
          <c:showCatName val="0"/>
          <c:showSerName val="0"/>
          <c:showPercent val="0"/>
          <c:showBubbleSize val="0"/>
        </c:dLbls>
        <c:gapWidth val="150"/>
        <c:overlap val="100"/>
        <c:axId val="295830208"/>
        <c:axId val="295830600"/>
      </c:barChart>
      <c:catAx>
        <c:axId val="2958302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830600"/>
        <c:crosses val="autoZero"/>
        <c:auto val="1"/>
        <c:lblAlgn val="ctr"/>
        <c:lblOffset val="100"/>
        <c:noMultiLvlLbl val="0"/>
      </c:catAx>
      <c:valAx>
        <c:axId val="295830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83020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2011-2012</a:t>
            </a:r>
          </a:p>
        </c:rich>
      </c:tx>
      <c:overlay val="0"/>
      <c:spPr>
        <a:noFill/>
        <a:ln>
          <a:noFill/>
        </a:ln>
        <a:effectLst/>
      </c:spPr>
    </c:title>
    <c:autoTitleDeleted val="0"/>
    <c:plotArea>
      <c:layout/>
      <c:pieChart>
        <c:varyColors val="1"/>
        <c:ser>
          <c:idx val="10"/>
          <c:order val="1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2DA7-4178-83D8-6196CE1CF6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(Banner,20)'!$A$4:$A$17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(Banner,20)'!$L$4:$L$17</c:f>
              <c:numCache>
                <c:formatCode>###0</c:formatCode>
                <c:ptCount val="14"/>
                <c:pt idx="0">
                  <c:v>5237</c:v>
                </c:pt>
                <c:pt idx="1">
                  <c:v>652</c:v>
                </c:pt>
                <c:pt idx="2">
                  <c:v>460</c:v>
                </c:pt>
                <c:pt idx="3">
                  <c:v>1390</c:v>
                </c:pt>
                <c:pt idx="4">
                  <c:v>416</c:v>
                </c:pt>
                <c:pt idx="5">
                  <c:v>293</c:v>
                </c:pt>
                <c:pt idx="6">
                  <c:v>1212</c:v>
                </c:pt>
                <c:pt idx="7">
                  <c:v>1835</c:v>
                </c:pt>
                <c:pt idx="8">
                  <c:v>114</c:v>
                </c:pt>
                <c:pt idx="9">
                  <c:v>586</c:v>
                </c:pt>
                <c:pt idx="10">
                  <c:v>159</c:v>
                </c:pt>
                <c:pt idx="11">
                  <c:v>959</c:v>
                </c:pt>
                <c:pt idx="12">
                  <c:v>226</c:v>
                </c:pt>
                <c:pt idx="13">
                  <c:v>622</c:v>
                </c:pt>
              </c:numCache>
            </c:numRef>
          </c:val>
          <c:extLst>
            <c:ext xmlns:c16="http://schemas.microsoft.com/office/drawing/2014/chart" uri="{C3380CC4-5D6E-409C-BE32-E72D297353CC}">
              <c16:uniqueId val="{0000001C-2DA7-4178-83D8-6196CE1CF678}"/>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2DA7-4178-83D8-6196CE1CF678}"/>
                    </c:ext>
                  </c:extLst>
                </c:dPt>
                <c:cat>
                  <c:strRef>
                    <c:extLst>
                      <c:ex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(Banner,20)'!$B$4:$B$17</c15:sqref>
                        </c15:formulaRef>
                      </c:ext>
                    </c:extLst>
                    <c:numCache>
                      <c:formatCode>###0</c:formatCode>
                      <c:ptCount val="14"/>
                      <c:pt idx="0">
                        <c:v>327</c:v>
                      </c:pt>
                      <c:pt idx="1">
                        <c:v>27</c:v>
                      </c:pt>
                      <c:pt idx="2">
                        <c:v>28</c:v>
                      </c:pt>
                      <c:pt idx="3">
                        <c:v>57</c:v>
                      </c:pt>
                      <c:pt idx="4">
                        <c:v>46</c:v>
                      </c:pt>
                      <c:pt idx="5">
                        <c:v>31</c:v>
                      </c:pt>
                      <c:pt idx="6">
                        <c:v>65</c:v>
                      </c:pt>
                      <c:pt idx="7">
                        <c:v>764</c:v>
                      </c:pt>
                      <c:pt idx="8">
                        <c:v>4</c:v>
                      </c:pt>
                      <c:pt idx="9">
                        <c:v>4</c:v>
                      </c:pt>
                      <c:pt idx="10">
                        <c:v>19</c:v>
                      </c:pt>
                      <c:pt idx="11">
                        <c:v>13</c:v>
                      </c:pt>
                      <c:pt idx="12">
                        <c:v>2</c:v>
                      </c:pt>
                      <c:pt idx="13">
                        <c:v>10</c:v>
                      </c:pt>
                    </c:numCache>
                  </c:numRef>
                </c:val>
                <c:extLst>
                  <c:ext xmlns:c16="http://schemas.microsoft.com/office/drawing/2014/chart" uri="{C3380CC4-5D6E-409C-BE32-E72D297353CC}">
                    <c16:uniqueId val="{00000039-2DA7-4178-83D8-6196CE1CF678}"/>
                  </c:ext>
                </c:extLst>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B-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D-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F-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1-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3-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5-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7-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9-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B-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D-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F-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1-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3-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5-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(Banner,20)'!$C$4:$C$17</c15:sqref>
                        </c15:formulaRef>
                      </c:ext>
                    </c:extLst>
                    <c:numCache>
                      <c:formatCode>###0</c:formatCode>
                      <c:ptCount val="14"/>
                      <c:pt idx="0">
                        <c:v>2559</c:v>
                      </c:pt>
                      <c:pt idx="1">
                        <c:v>306</c:v>
                      </c:pt>
                      <c:pt idx="2">
                        <c:v>254</c:v>
                      </c:pt>
                      <c:pt idx="3">
                        <c:v>589</c:v>
                      </c:pt>
                      <c:pt idx="4">
                        <c:v>201</c:v>
                      </c:pt>
                      <c:pt idx="5">
                        <c:v>145</c:v>
                      </c:pt>
                      <c:pt idx="6">
                        <c:v>578</c:v>
                      </c:pt>
                      <c:pt idx="7">
                        <c:v>244</c:v>
                      </c:pt>
                      <c:pt idx="8">
                        <c:v>62</c:v>
                      </c:pt>
                      <c:pt idx="9">
                        <c:v>299</c:v>
                      </c:pt>
                      <c:pt idx="10">
                        <c:v>122</c:v>
                      </c:pt>
                      <c:pt idx="11">
                        <c:v>578</c:v>
                      </c:pt>
                      <c:pt idx="12">
                        <c:v>100</c:v>
                      </c:pt>
                      <c:pt idx="13">
                        <c:v>424</c:v>
                      </c:pt>
                    </c:numCache>
                  </c:numRef>
                </c:val>
                <c:extLst xmlns:c15="http://schemas.microsoft.com/office/drawing/2012/chart">
                  <c:ext xmlns:c16="http://schemas.microsoft.com/office/drawing/2014/chart" uri="{C3380CC4-5D6E-409C-BE32-E72D297353CC}">
                    <c16:uniqueId val="{00000056-2DA7-4178-83D8-6196CE1CF678}"/>
                  </c:ext>
                </c:extLst>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8-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A-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C-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E-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0-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2-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4-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6-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8-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A-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C-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E-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0-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2-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(Banner,20)'!$D$4:$D$17</c15:sqref>
                        </c15:formulaRef>
                      </c:ext>
                    </c:extLst>
                    <c:numCache>
                      <c:formatCode>General</c:formatCode>
                      <c:ptCount val="14"/>
                      <c:pt idx="0" formatCode="###0">
                        <c:v>35</c:v>
                      </c:pt>
                      <c:pt idx="7" formatCode="###0">
                        <c:v>262</c:v>
                      </c:pt>
                      <c:pt idx="10" formatCode="###0">
                        <c:v>105</c:v>
                      </c:pt>
                    </c:numCache>
                  </c:numRef>
                </c:val>
                <c:extLst xmlns:c15="http://schemas.microsoft.com/office/drawing/2012/chart">
                  <c:ext xmlns:c16="http://schemas.microsoft.com/office/drawing/2014/chart" uri="{C3380CC4-5D6E-409C-BE32-E72D297353CC}">
                    <c16:uniqueId val="{00000073-2DA7-4178-83D8-6196CE1CF678}"/>
                  </c:ext>
                </c:extLst>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5-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7-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9-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B-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D-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F-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1-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3-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5-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7-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9-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B-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D-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F-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(Banner,20)'!$E$4:$E$17</c15:sqref>
                        </c15:formulaRef>
                      </c:ext>
                    </c:extLst>
                    <c:numCache>
                      <c:formatCode>###0</c:formatCode>
                      <c:ptCount val="14"/>
                      <c:pt idx="0">
                        <c:v>2047</c:v>
                      </c:pt>
                      <c:pt idx="1">
                        <c:v>308</c:v>
                      </c:pt>
                      <c:pt idx="2">
                        <c:v>257</c:v>
                      </c:pt>
                      <c:pt idx="3">
                        <c:v>579</c:v>
                      </c:pt>
                      <c:pt idx="4">
                        <c:v>183</c:v>
                      </c:pt>
                      <c:pt idx="5">
                        <c:v>138</c:v>
                      </c:pt>
                      <c:pt idx="6">
                        <c:v>562</c:v>
                      </c:pt>
                      <c:pt idx="7">
                        <c:v>208</c:v>
                      </c:pt>
                      <c:pt idx="8">
                        <c:v>47</c:v>
                      </c:pt>
                      <c:pt idx="9">
                        <c:v>245</c:v>
                      </c:pt>
                      <c:pt idx="10">
                        <c:v>21</c:v>
                      </c:pt>
                      <c:pt idx="11">
                        <c:v>600</c:v>
                      </c:pt>
                      <c:pt idx="12">
                        <c:v>155</c:v>
                      </c:pt>
                      <c:pt idx="13">
                        <c:v>474</c:v>
                      </c:pt>
                    </c:numCache>
                  </c:numRef>
                </c:val>
                <c:extLst xmlns:c15="http://schemas.microsoft.com/office/drawing/2012/chart">
                  <c:ext xmlns:c16="http://schemas.microsoft.com/office/drawing/2014/chart" uri="{C3380CC4-5D6E-409C-BE32-E72D297353CC}">
                    <c16:uniqueId val="{00000090-2DA7-4178-83D8-6196CE1CF678}"/>
                  </c:ext>
                </c:extLst>
              </c15:ser>
            </c15:filteredPieSeries>
            <c15:filteredPieSeries>
              <c15: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2-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4-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6-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8-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A-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C-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E-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0-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2-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4-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6-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8-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A-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C-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(Banner,20)'!$F$4:$F$17</c15:sqref>
                        </c15:formulaRef>
                      </c:ext>
                    </c:extLst>
                    <c:numCache>
                      <c:formatCode>###0</c:formatCode>
                      <c:ptCount val="14"/>
                      <c:pt idx="0">
                        <c:v>4968</c:v>
                      </c:pt>
                      <c:pt idx="1">
                        <c:v>641</c:v>
                      </c:pt>
                      <c:pt idx="2">
                        <c:v>539</c:v>
                      </c:pt>
                      <c:pt idx="3">
                        <c:v>1225</c:v>
                      </c:pt>
                      <c:pt idx="4">
                        <c:v>430</c:v>
                      </c:pt>
                      <c:pt idx="5">
                        <c:v>314</c:v>
                      </c:pt>
                      <c:pt idx="6">
                        <c:v>1205</c:v>
                      </c:pt>
                      <c:pt idx="7">
                        <c:v>1478</c:v>
                      </c:pt>
                      <c:pt idx="8">
                        <c:v>113</c:v>
                      </c:pt>
                      <c:pt idx="9">
                        <c:v>548</c:v>
                      </c:pt>
                      <c:pt idx="10">
                        <c:v>267</c:v>
                      </c:pt>
                      <c:pt idx="11">
                        <c:v>1191</c:v>
                      </c:pt>
                      <c:pt idx="12">
                        <c:v>257</c:v>
                      </c:pt>
                      <c:pt idx="13">
                        <c:v>908</c:v>
                      </c:pt>
                    </c:numCache>
                  </c:numRef>
                </c:val>
                <c:extLst xmlns:c15="http://schemas.microsoft.com/office/drawing/2012/chart">
                  <c:ext xmlns:c16="http://schemas.microsoft.com/office/drawing/2014/chart" uri="{C3380CC4-5D6E-409C-BE32-E72D297353CC}">
                    <c16:uniqueId val="{000000AD-2DA7-4178-83D8-6196CE1CF678}"/>
                  </c:ext>
                </c:extLst>
              </c15:ser>
            </c15:filteredPieSeries>
            <c15:filteredPieSeries>
              <c15:ser>
                <c:idx val="5"/>
                <c:order val="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F-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1-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3-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5-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7-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9-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B-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D-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F-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1-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3-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5-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7-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9-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(Banner,20)'!$G$4:$G$17</c15:sqref>
                        </c15:formulaRef>
                      </c:ext>
                    </c:extLst>
                    <c:numCache>
                      <c:formatCode>General</c:formatCode>
                      <c:ptCount val="14"/>
                    </c:numCache>
                  </c:numRef>
                </c:val>
                <c:extLst xmlns:c15="http://schemas.microsoft.com/office/drawing/2012/chart">
                  <c:ext xmlns:c16="http://schemas.microsoft.com/office/drawing/2014/chart" uri="{C3380CC4-5D6E-409C-BE32-E72D297353CC}">
                    <c16:uniqueId val="{000000CA-2DA7-4178-83D8-6196CE1CF678}"/>
                  </c:ext>
                </c:extLst>
              </c15:ser>
            </c15:filteredPieSeries>
            <c15:filteredPieSeries>
              <c15:ser>
                <c:idx val="6"/>
                <c:order val="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C-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E-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0-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2-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4-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6-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8-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A-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C-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E-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0-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2-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4-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6-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(Banner,20)'!$H$4:$H$17</c15:sqref>
                        </c15:formulaRef>
                      </c:ext>
                    </c:extLst>
                    <c:numCache>
                      <c:formatCode>###0</c:formatCode>
                      <c:ptCount val="14"/>
                      <c:pt idx="0">
                        <c:v>323</c:v>
                      </c:pt>
                      <c:pt idx="1">
                        <c:v>25</c:v>
                      </c:pt>
                      <c:pt idx="2">
                        <c:v>18</c:v>
                      </c:pt>
                      <c:pt idx="3">
                        <c:v>50</c:v>
                      </c:pt>
                      <c:pt idx="4">
                        <c:v>12</c:v>
                      </c:pt>
                      <c:pt idx="5">
                        <c:v>13</c:v>
                      </c:pt>
                      <c:pt idx="6">
                        <c:v>31</c:v>
                      </c:pt>
                      <c:pt idx="7">
                        <c:v>1252</c:v>
                      </c:pt>
                      <c:pt idx="8">
                        <c:v>1</c:v>
                      </c:pt>
                      <c:pt idx="9">
                        <c:v>8</c:v>
                      </c:pt>
                      <c:pt idx="10">
                        <c:v>68</c:v>
                      </c:pt>
                      <c:pt idx="11">
                        <c:v>29</c:v>
                      </c:pt>
                      <c:pt idx="13">
                        <c:v>14</c:v>
                      </c:pt>
                    </c:numCache>
                  </c:numRef>
                </c:val>
                <c:extLst xmlns:c15="http://schemas.microsoft.com/office/drawing/2012/chart">
                  <c:ext xmlns:c16="http://schemas.microsoft.com/office/drawing/2014/chart" uri="{C3380CC4-5D6E-409C-BE32-E72D297353CC}">
                    <c16:uniqueId val="{000000E7-2DA7-4178-83D8-6196CE1CF678}"/>
                  </c:ext>
                </c:extLst>
              </c15:ser>
            </c15:filteredPieSeries>
            <c15:filteredPieSeries>
              <c15:ser>
                <c:idx val="7"/>
                <c:order val="7"/>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9-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B-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D-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F-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1-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3-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5-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7-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9-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B-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D-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F-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1-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3-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(Banner,20)'!$I$4:$I$17</c15:sqref>
                        </c15:formulaRef>
                      </c:ext>
                    </c:extLst>
                    <c:numCache>
                      <c:formatCode>###0</c:formatCode>
                      <c:ptCount val="14"/>
                      <c:pt idx="0">
                        <c:v>2448</c:v>
                      </c:pt>
                      <c:pt idx="1">
                        <c:v>325</c:v>
                      </c:pt>
                      <c:pt idx="2">
                        <c:v>226</c:v>
                      </c:pt>
                      <c:pt idx="3">
                        <c:v>671</c:v>
                      </c:pt>
                      <c:pt idx="4">
                        <c:v>216</c:v>
                      </c:pt>
                      <c:pt idx="5">
                        <c:v>161</c:v>
                      </c:pt>
                      <c:pt idx="6">
                        <c:v>550</c:v>
                      </c:pt>
                      <c:pt idx="7">
                        <c:v>159</c:v>
                      </c:pt>
                      <c:pt idx="8">
                        <c:v>60</c:v>
                      </c:pt>
                      <c:pt idx="9">
                        <c:v>286</c:v>
                      </c:pt>
                      <c:pt idx="10">
                        <c:v>44</c:v>
                      </c:pt>
                      <c:pt idx="11">
                        <c:v>467</c:v>
                      </c:pt>
                      <c:pt idx="12">
                        <c:v>123</c:v>
                      </c:pt>
                      <c:pt idx="13">
                        <c:v>341</c:v>
                      </c:pt>
                    </c:numCache>
                  </c:numRef>
                </c:val>
                <c:extLst xmlns:c15="http://schemas.microsoft.com/office/drawing/2012/chart">
                  <c:ext xmlns:c16="http://schemas.microsoft.com/office/drawing/2014/chart" uri="{C3380CC4-5D6E-409C-BE32-E72D297353CC}">
                    <c16:uniqueId val="{00000104-2DA7-4178-83D8-6196CE1CF678}"/>
                  </c:ext>
                </c:extLst>
              </c15:ser>
            </c15:filteredPieSeries>
            <c15:filteredPieSeries>
              <c15:ser>
                <c:idx val="8"/>
                <c:order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6-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8-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A-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C-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E-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0-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2-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4-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6-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8-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A-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C-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E-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0-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(Banner,20)'!$J$4:$J$17</c15:sqref>
                        </c15:formulaRef>
                      </c:ext>
                    </c:extLst>
                    <c:numCache>
                      <c:formatCode>General</c:formatCode>
                      <c:ptCount val="14"/>
                      <c:pt idx="0" formatCode="###0">
                        <c:v>61</c:v>
                      </c:pt>
                      <c:pt idx="7" formatCode="###0">
                        <c:v>264</c:v>
                      </c:pt>
                      <c:pt idx="10" formatCode="###0">
                        <c:v>38</c:v>
                      </c:pt>
                      <c:pt idx="13" formatCode="###0">
                        <c:v>3</c:v>
                      </c:pt>
                    </c:numCache>
                  </c:numRef>
                </c:val>
                <c:extLst xmlns:c15="http://schemas.microsoft.com/office/drawing/2012/chart">
                  <c:ext xmlns:c16="http://schemas.microsoft.com/office/drawing/2014/chart" uri="{C3380CC4-5D6E-409C-BE32-E72D297353CC}">
                    <c16:uniqueId val="{00000121-2DA7-4178-83D8-6196CE1CF678}"/>
                  </c:ext>
                </c:extLst>
              </c15:ser>
            </c15:filteredPieSeries>
            <c15:filteredPieSeries>
              <c15:ser>
                <c:idx val="9"/>
                <c:order val="9"/>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3-2DA7-4178-83D8-6196CE1CF6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5-2DA7-4178-83D8-6196CE1CF67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7-2DA7-4178-83D8-6196CE1CF67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9-2DA7-4178-83D8-6196CE1CF67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B-2DA7-4178-83D8-6196CE1CF67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D-2DA7-4178-83D8-6196CE1CF678}"/>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F-2DA7-4178-83D8-6196CE1CF678}"/>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1-2DA7-4178-83D8-6196CE1CF678}"/>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3-2DA7-4178-83D8-6196CE1CF678}"/>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5-2DA7-4178-83D8-6196CE1CF678}"/>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7-2DA7-4178-83D8-6196CE1CF678}"/>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9-2DA7-4178-83D8-6196CE1CF678}"/>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B-2DA7-4178-83D8-6196CE1CF678}"/>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D-2DA7-4178-83D8-6196CE1CF678}"/>
                    </c:ext>
                  </c:extLst>
                </c:dPt>
                <c:cat>
                  <c:strRef>
                    <c:extLst xmlns:c15="http://schemas.microsoft.com/office/drawing/2012/chart">
                      <c:ext xmlns:c15="http://schemas.microsoft.com/office/drawing/2012/chart" uri="{02D57815-91ED-43cb-92C2-25804820EDAC}">
                        <c15:formulaRef>
                          <c15:sqref>'Grade Distribution (Banner,20)'!$A$4:$A$17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(Banner,20)'!$K$4:$K$17</c15:sqref>
                        </c15:formulaRef>
                      </c:ext>
                    </c:extLst>
                    <c:numCache>
                      <c:formatCode>###0</c:formatCode>
                      <c:ptCount val="14"/>
                      <c:pt idx="0">
                        <c:v>2405</c:v>
                      </c:pt>
                      <c:pt idx="1">
                        <c:v>302</c:v>
                      </c:pt>
                      <c:pt idx="2">
                        <c:v>216</c:v>
                      </c:pt>
                      <c:pt idx="3">
                        <c:v>669</c:v>
                      </c:pt>
                      <c:pt idx="4">
                        <c:v>188</c:v>
                      </c:pt>
                      <c:pt idx="5">
                        <c:v>119</c:v>
                      </c:pt>
                      <c:pt idx="6">
                        <c:v>631</c:v>
                      </c:pt>
                      <c:pt idx="7">
                        <c:v>160</c:v>
                      </c:pt>
                      <c:pt idx="8">
                        <c:v>53</c:v>
                      </c:pt>
                      <c:pt idx="9">
                        <c:v>292</c:v>
                      </c:pt>
                      <c:pt idx="10">
                        <c:v>9</c:v>
                      </c:pt>
                      <c:pt idx="11">
                        <c:v>463</c:v>
                      </c:pt>
                      <c:pt idx="12">
                        <c:v>103</c:v>
                      </c:pt>
                      <c:pt idx="13">
                        <c:v>264</c:v>
                      </c:pt>
                    </c:numCache>
                  </c:numRef>
                </c:val>
                <c:extLst xmlns:c15="http://schemas.microsoft.com/office/drawing/2012/chart">
                  <c:ext xmlns:c16="http://schemas.microsoft.com/office/drawing/2014/chart" uri="{C3380CC4-5D6E-409C-BE32-E72D297353CC}">
                    <c16:uniqueId val="{0000013E-2DA7-4178-83D8-6196CE1CF678}"/>
                  </c:ext>
                </c:extLst>
              </c15:ser>
            </c15:filteredPieSeries>
          </c:ext>
        </c:extLst>
      </c:pieChart>
      <c:spPr>
        <a:noFill/>
        <a:ln>
          <a:noFill/>
        </a:ln>
        <a:effectLst/>
      </c:spPr>
    </c:plotArea>
    <c:plotVisOnly val="1"/>
    <c:dispBlanksAs val="gap"/>
    <c:showDLblsOverMax val="0"/>
  </c:chart>
  <c:spPr>
    <a:solidFill>
      <a:schemeClr val="accent6">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2012-2013</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974-45BC-BE74-FD4FCBFF80B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974-45BC-BE74-FD4FCBFF80B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974-45BC-BE74-FD4FCBFF80B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974-45BC-BE74-FD4FCBFF80B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3974-45BC-BE74-FD4FCBFF80B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3974-45BC-BE74-FD4FCBFF80B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3974-45BC-BE74-FD4FCBFF80B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3974-45BC-BE74-FD4FCBFF80B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3974-45BC-BE74-FD4FCBFF80B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3974-45BC-BE74-FD4FCBFF80B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3974-45BC-BE74-FD4FCBFF80B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3974-45BC-BE74-FD4FCBFF80B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3974-45BC-BE74-FD4FCBFF80BF}"/>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3974-45BC-BE74-FD4FCBFF80B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(Banner,20)'!$M$4:$M$17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(Banner,20)'!$R$4:$R$17</c:f>
              <c:numCache>
                <c:formatCode>###0</c:formatCode>
                <c:ptCount val="14"/>
                <c:pt idx="0">
                  <c:v>5340</c:v>
                </c:pt>
                <c:pt idx="1">
                  <c:v>758</c:v>
                </c:pt>
                <c:pt idx="2">
                  <c:v>569</c:v>
                </c:pt>
                <c:pt idx="3">
                  <c:v>1445</c:v>
                </c:pt>
                <c:pt idx="4">
                  <c:v>499</c:v>
                </c:pt>
                <c:pt idx="5">
                  <c:v>325</c:v>
                </c:pt>
                <c:pt idx="6">
                  <c:v>1426</c:v>
                </c:pt>
                <c:pt idx="7">
                  <c:v>1761</c:v>
                </c:pt>
                <c:pt idx="8">
                  <c:v>116</c:v>
                </c:pt>
                <c:pt idx="9">
                  <c:v>646</c:v>
                </c:pt>
                <c:pt idx="10">
                  <c:v>139</c:v>
                </c:pt>
                <c:pt idx="11">
                  <c:v>1121</c:v>
                </c:pt>
                <c:pt idx="12">
                  <c:v>366</c:v>
                </c:pt>
                <c:pt idx="13">
                  <c:v>594</c:v>
                </c:pt>
              </c:numCache>
            </c:numRef>
          </c:val>
          <c:extLst>
            <c:ext xmlns:c16="http://schemas.microsoft.com/office/drawing/2014/chart" uri="{C3380CC4-5D6E-409C-BE32-E72D297353CC}">
              <c16:uniqueId val="{0000001C-3974-45BC-BE74-FD4FCBFF80BF}"/>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3974-45BC-BE74-FD4FCBFF80B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3974-45BC-BE74-FD4FCBFF80B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3974-45BC-BE74-FD4FCBFF80B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3974-45BC-BE74-FD4FCBFF80B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3974-45BC-BE74-FD4FCBFF80B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3974-45BC-BE74-FD4FCBFF80B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3974-45BC-BE74-FD4FCBFF80B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3974-45BC-BE74-FD4FCBFF80B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3974-45BC-BE74-FD4FCBFF80B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3974-45BC-BE74-FD4FCBFF80B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3974-45BC-BE74-FD4FCBFF80B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3974-45BC-BE74-FD4FCBFF80B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3974-45BC-BE74-FD4FCBFF80BF}"/>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3974-45BC-BE74-FD4FCBFF80BF}"/>
                    </c:ext>
                  </c:extLst>
                </c:dPt>
                <c:cat>
                  <c:strRef>
                    <c:extLst>
                      <c:ex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(Banner,20)'!$N$4:$N$17</c15:sqref>
                        </c15:formulaRef>
                      </c:ext>
                    </c:extLst>
                    <c:numCache>
                      <c:formatCode>###0</c:formatCode>
                      <c:ptCount val="14"/>
                      <c:pt idx="0">
                        <c:v>388</c:v>
                      </c:pt>
                      <c:pt idx="1">
                        <c:v>73</c:v>
                      </c:pt>
                      <c:pt idx="2">
                        <c:v>39</c:v>
                      </c:pt>
                      <c:pt idx="3">
                        <c:v>135</c:v>
                      </c:pt>
                      <c:pt idx="4">
                        <c:v>39</c:v>
                      </c:pt>
                      <c:pt idx="5">
                        <c:v>24</c:v>
                      </c:pt>
                      <c:pt idx="6">
                        <c:v>99</c:v>
                      </c:pt>
                      <c:pt idx="7">
                        <c:v>1067</c:v>
                      </c:pt>
                      <c:pt idx="8">
                        <c:v>9</c:v>
                      </c:pt>
                      <c:pt idx="9">
                        <c:v>45</c:v>
                      </c:pt>
                      <c:pt idx="10">
                        <c:v>86</c:v>
                      </c:pt>
                      <c:pt idx="11">
                        <c:v>92</c:v>
                      </c:pt>
                      <c:pt idx="12">
                        <c:v>9</c:v>
                      </c:pt>
                      <c:pt idx="13">
                        <c:v>30</c:v>
                      </c:pt>
                    </c:numCache>
                  </c:numRef>
                </c:val>
                <c:extLst>
                  <c:ext xmlns:c16="http://schemas.microsoft.com/office/drawing/2014/chart" uri="{C3380CC4-5D6E-409C-BE32-E72D297353CC}">
                    <c16:uniqueId val="{00000039-3974-45BC-BE74-FD4FCBFF80BF}"/>
                  </c:ext>
                </c:extLst>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B-3974-45BC-BE74-FD4FCBFF80B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D-3974-45BC-BE74-FD4FCBFF80B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F-3974-45BC-BE74-FD4FCBFF80B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1-3974-45BC-BE74-FD4FCBFF80B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3-3974-45BC-BE74-FD4FCBFF80B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5-3974-45BC-BE74-FD4FCBFF80B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7-3974-45BC-BE74-FD4FCBFF80B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9-3974-45BC-BE74-FD4FCBFF80B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B-3974-45BC-BE74-FD4FCBFF80B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D-3974-45BC-BE74-FD4FCBFF80B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F-3974-45BC-BE74-FD4FCBFF80B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1-3974-45BC-BE74-FD4FCBFF80B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3-3974-45BC-BE74-FD4FCBFF80BF}"/>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5-3974-45BC-BE74-FD4FCBFF80BF}"/>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(Banner,20)'!$O$4:$O$17</c15:sqref>
                        </c15:formulaRef>
                      </c:ext>
                    </c:extLst>
                    <c:numCache>
                      <c:formatCode>###0</c:formatCode>
                      <c:ptCount val="14"/>
                      <c:pt idx="0">
                        <c:v>2549</c:v>
                      </c:pt>
                      <c:pt idx="1">
                        <c:v>335</c:v>
                      </c:pt>
                      <c:pt idx="2">
                        <c:v>272</c:v>
                      </c:pt>
                      <c:pt idx="3">
                        <c:v>699</c:v>
                      </c:pt>
                      <c:pt idx="4">
                        <c:v>224</c:v>
                      </c:pt>
                      <c:pt idx="5">
                        <c:v>148</c:v>
                      </c:pt>
                      <c:pt idx="6">
                        <c:v>701</c:v>
                      </c:pt>
                      <c:pt idx="7">
                        <c:v>194</c:v>
                      </c:pt>
                      <c:pt idx="8">
                        <c:v>61</c:v>
                      </c:pt>
                      <c:pt idx="9">
                        <c:v>310</c:v>
                      </c:pt>
                      <c:pt idx="10">
                        <c:v>10</c:v>
                      </c:pt>
                      <c:pt idx="11">
                        <c:v>505</c:v>
                      </c:pt>
                      <c:pt idx="12">
                        <c:v>181</c:v>
                      </c:pt>
                      <c:pt idx="13">
                        <c:v>299</c:v>
                      </c:pt>
                    </c:numCache>
                  </c:numRef>
                </c:val>
                <c:extLst xmlns:c15="http://schemas.microsoft.com/office/drawing/2012/chart">
                  <c:ext xmlns:c16="http://schemas.microsoft.com/office/drawing/2014/chart" uri="{C3380CC4-5D6E-409C-BE32-E72D297353CC}">
                    <c16:uniqueId val="{00000056-3974-45BC-BE74-FD4FCBFF80BF}"/>
                  </c:ext>
                </c:extLst>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8-3974-45BC-BE74-FD4FCBFF80B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A-3974-45BC-BE74-FD4FCBFF80B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C-3974-45BC-BE74-FD4FCBFF80B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E-3974-45BC-BE74-FD4FCBFF80B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0-3974-45BC-BE74-FD4FCBFF80B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2-3974-45BC-BE74-FD4FCBFF80B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4-3974-45BC-BE74-FD4FCBFF80B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6-3974-45BC-BE74-FD4FCBFF80B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8-3974-45BC-BE74-FD4FCBFF80B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A-3974-45BC-BE74-FD4FCBFF80B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C-3974-45BC-BE74-FD4FCBFF80B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E-3974-45BC-BE74-FD4FCBFF80B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0-3974-45BC-BE74-FD4FCBFF80BF}"/>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2-3974-45BC-BE74-FD4FCBFF80BF}"/>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(Banner,20)'!$P$4:$P$17</c15:sqref>
                        </c15:formulaRef>
                      </c:ext>
                    </c:extLst>
                    <c:numCache>
                      <c:formatCode>###0</c:formatCode>
                      <c:ptCount val="14"/>
                      <c:pt idx="0">
                        <c:v>67</c:v>
                      </c:pt>
                      <c:pt idx="1">
                        <c:v>1</c:v>
                      </c:pt>
                      <c:pt idx="3">
                        <c:v>2</c:v>
                      </c:pt>
                      <c:pt idx="4">
                        <c:v>2</c:v>
                      </c:pt>
                      <c:pt idx="5">
                        <c:v>1</c:v>
                      </c:pt>
                      <c:pt idx="7">
                        <c:v>289</c:v>
                      </c:pt>
                      <c:pt idx="10">
                        <c:v>36</c:v>
                      </c:pt>
                      <c:pt idx="13">
                        <c:v>1</c:v>
                      </c:pt>
                    </c:numCache>
                  </c:numRef>
                </c:val>
                <c:extLst xmlns:c15="http://schemas.microsoft.com/office/drawing/2012/chart">
                  <c:ext xmlns:c16="http://schemas.microsoft.com/office/drawing/2014/chart" uri="{C3380CC4-5D6E-409C-BE32-E72D297353CC}">
                    <c16:uniqueId val="{00000073-3974-45BC-BE74-FD4FCBFF80BF}"/>
                  </c:ext>
                </c:extLst>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5-3974-45BC-BE74-FD4FCBFF80B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7-3974-45BC-BE74-FD4FCBFF80B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9-3974-45BC-BE74-FD4FCBFF80B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B-3974-45BC-BE74-FD4FCBFF80B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D-3974-45BC-BE74-FD4FCBFF80B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F-3974-45BC-BE74-FD4FCBFF80B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1-3974-45BC-BE74-FD4FCBFF80B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3-3974-45BC-BE74-FD4FCBFF80B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5-3974-45BC-BE74-FD4FCBFF80B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7-3974-45BC-BE74-FD4FCBFF80BF}"/>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9-3974-45BC-BE74-FD4FCBFF80BF}"/>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B-3974-45BC-BE74-FD4FCBFF80BF}"/>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D-3974-45BC-BE74-FD4FCBFF80BF}"/>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F-3974-45BC-BE74-FD4FCBFF80BF}"/>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(Banner,20)'!$Q$4:$Q$17</c15:sqref>
                        </c15:formulaRef>
                      </c:ext>
                    </c:extLst>
                    <c:numCache>
                      <c:formatCode>###0</c:formatCode>
                      <c:ptCount val="14"/>
                      <c:pt idx="0">
                        <c:v>2336</c:v>
                      </c:pt>
                      <c:pt idx="1">
                        <c:v>349</c:v>
                      </c:pt>
                      <c:pt idx="2">
                        <c:v>258</c:v>
                      </c:pt>
                      <c:pt idx="3">
                        <c:v>609</c:v>
                      </c:pt>
                      <c:pt idx="4">
                        <c:v>234</c:v>
                      </c:pt>
                      <c:pt idx="5">
                        <c:v>152</c:v>
                      </c:pt>
                      <c:pt idx="6">
                        <c:v>626</c:v>
                      </c:pt>
                      <c:pt idx="7">
                        <c:v>211</c:v>
                      </c:pt>
                      <c:pt idx="8">
                        <c:v>46</c:v>
                      </c:pt>
                      <c:pt idx="9">
                        <c:v>291</c:v>
                      </c:pt>
                      <c:pt idx="10">
                        <c:v>7</c:v>
                      </c:pt>
                      <c:pt idx="11">
                        <c:v>524</c:v>
                      </c:pt>
                      <c:pt idx="12">
                        <c:v>176</c:v>
                      </c:pt>
                      <c:pt idx="13">
                        <c:v>264</c:v>
                      </c:pt>
                    </c:numCache>
                  </c:numRef>
                </c:val>
                <c:extLst xmlns:c15="http://schemas.microsoft.com/office/drawing/2012/chart">
                  <c:ext xmlns:c16="http://schemas.microsoft.com/office/drawing/2014/chart" uri="{C3380CC4-5D6E-409C-BE32-E72D297353CC}">
                    <c16:uniqueId val="{00000090-3974-45BC-BE74-FD4FCBFF80BF}"/>
                  </c:ext>
                </c:extLst>
              </c15:ser>
            </c15:filteredPieSeries>
          </c:ext>
        </c:extLst>
      </c:pieChart>
      <c:spPr>
        <a:noFill/>
        <a:ln>
          <a:noFill/>
        </a:ln>
        <a:effectLst/>
      </c:spPr>
    </c:plotArea>
    <c:plotVisOnly val="1"/>
    <c:dispBlanksAs val="gap"/>
    <c:showDLblsOverMax val="0"/>
  </c:chart>
  <c:spPr>
    <a:solidFill>
      <a:schemeClr val="accent4">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2013-2014</a:t>
            </a:r>
          </a:p>
        </c:rich>
      </c:tx>
      <c:overlay val="0"/>
      <c:spPr>
        <a:noFill/>
        <a:ln>
          <a:noFill/>
        </a:ln>
        <a:effectLst/>
      </c:spPr>
    </c:title>
    <c:autoTitleDeleted val="0"/>
    <c:plotArea>
      <c:layout/>
      <c:pieChart>
        <c:varyColors val="1"/>
        <c:ser>
          <c:idx val="10"/>
          <c:order val="1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06C0-4C06-88D2-1A283895FF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(Banner,20)'!$M$4:$M$17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(Banner,20)'!$X$4:$X$17</c:f>
              <c:numCache>
                <c:formatCode>###0</c:formatCode>
                <c:ptCount val="14"/>
                <c:pt idx="0">
                  <c:v>5121</c:v>
                </c:pt>
                <c:pt idx="1">
                  <c:v>665</c:v>
                </c:pt>
                <c:pt idx="2">
                  <c:v>513</c:v>
                </c:pt>
                <c:pt idx="3">
                  <c:v>1440</c:v>
                </c:pt>
                <c:pt idx="4">
                  <c:v>503</c:v>
                </c:pt>
                <c:pt idx="5">
                  <c:v>362</c:v>
                </c:pt>
                <c:pt idx="6">
                  <c:v>1314</c:v>
                </c:pt>
                <c:pt idx="7">
                  <c:v>619</c:v>
                </c:pt>
                <c:pt idx="8">
                  <c:v>101</c:v>
                </c:pt>
                <c:pt idx="9">
                  <c:v>498</c:v>
                </c:pt>
                <c:pt idx="10">
                  <c:v>915</c:v>
                </c:pt>
                <c:pt idx="11">
                  <c:v>1000</c:v>
                </c:pt>
                <c:pt idx="12">
                  <c:v>312</c:v>
                </c:pt>
                <c:pt idx="13">
                  <c:v>748</c:v>
                </c:pt>
              </c:numCache>
            </c:numRef>
          </c:val>
          <c:extLst>
            <c:ext xmlns:c16="http://schemas.microsoft.com/office/drawing/2014/chart" uri="{C3380CC4-5D6E-409C-BE32-E72D297353CC}">
              <c16:uniqueId val="{0000001C-06C0-4C06-88D2-1A283895FFB9}"/>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06C0-4C06-88D2-1A283895FFB9}"/>
                    </c:ext>
                  </c:extLst>
                </c:dPt>
                <c:cat>
                  <c:strRef>
                    <c:extLst>
                      <c:ex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(Banner,20)'!$N$4:$N$17</c15:sqref>
                        </c15:formulaRef>
                      </c:ext>
                    </c:extLst>
                    <c:numCache>
                      <c:formatCode>###0</c:formatCode>
                      <c:ptCount val="14"/>
                      <c:pt idx="0">
                        <c:v>388</c:v>
                      </c:pt>
                      <c:pt idx="1">
                        <c:v>73</c:v>
                      </c:pt>
                      <c:pt idx="2">
                        <c:v>39</c:v>
                      </c:pt>
                      <c:pt idx="3">
                        <c:v>135</c:v>
                      </c:pt>
                      <c:pt idx="4">
                        <c:v>39</c:v>
                      </c:pt>
                      <c:pt idx="5">
                        <c:v>24</c:v>
                      </c:pt>
                      <c:pt idx="6">
                        <c:v>99</c:v>
                      </c:pt>
                      <c:pt idx="7">
                        <c:v>1067</c:v>
                      </c:pt>
                      <c:pt idx="8">
                        <c:v>9</c:v>
                      </c:pt>
                      <c:pt idx="9">
                        <c:v>45</c:v>
                      </c:pt>
                      <c:pt idx="10">
                        <c:v>86</c:v>
                      </c:pt>
                      <c:pt idx="11">
                        <c:v>92</c:v>
                      </c:pt>
                      <c:pt idx="12">
                        <c:v>9</c:v>
                      </c:pt>
                      <c:pt idx="13">
                        <c:v>30</c:v>
                      </c:pt>
                    </c:numCache>
                  </c:numRef>
                </c:val>
                <c:extLst>
                  <c:ext xmlns:c16="http://schemas.microsoft.com/office/drawing/2014/chart" uri="{C3380CC4-5D6E-409C-BE32-E72D297353CC}">
                    <c16:uniqueId val="{00000039-06C0-4C06-88D2-1A283895FFB9}"/>
                  </c:ext>
                </c:extLst>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B-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D-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F-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1-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3-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5-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7-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9-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B-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D-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F-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1-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3-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5-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(Banner,20)'!$O$4:$O$17</c15:sqref>
                        </c15:formulaRef>
                      </c:ext>
                    </c:extLst>
                    <c:numCache>
                      <c:formatCode>###0</c:formatCode>
                      <c:ptCount val="14"/>
                      <c:pt idx="0">
                        <c:v>2549</c:v>
                      </c:pt>
                      <c:pt idx="1">
                        <c:v>335</c:v>
                      </c:pt>
                      <c:pt idx="2">
                        <c:v>272</c:v>
                      </c:pt>
                      <c:pt idx="3">
                        <c:v>699</c:v>
                      </c:pt>
                      <c:pt idx="4">
                        <c:v>224</c:v>
                      </c:pt>
                      <c:pt idx="5">
                        <c:v>148</c:v>
                      </c:pt>
                      <c:pt idx="6">
                        <c:v>701</c:v>
                      </c:pt>
                      <c:pt idx="7">
                        <c:v>194</c:v>
                      </c:pt>
                      <c:pt idx="8">
                        <c:v>61</c:v>
                      </c:pt>
                      <c:pt idx="9">
                        <c:v>310</c:v>
                      </c:pt>
                      <c:pt idx="10">
                        <c:v>10</c:v>
                      </c:pt>
                      <c:pt idx="11">
                        <c:v>505</c:v>
                      </c:pt>
                      <c:pt idx="12">
                        <c:v>181</c:v>
                      </c:pt>
                      <c:pt idx="13">
                        <c:v>299</c:v>
                      </c:pt>
                    </c:numCache>
                  </c:numRef>
                </c:val>
                <c:extLst xmlns:c15="http://schemas.microsoft.com/office/drawing/2012/chart">
                  <c:ext xmlns:c16="http://schemas.microsoft.com/office/drawing/2014/chart" uri="{C3380CC4-5D6E-409C-BE32-E72D297353CC}">
                    <c16:uniqueId val="{00000056-06C0-4C06-88D2-1A283895FFB9}"/>
                  </c:ext>
                </c:extLst>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8-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A-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C-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E-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0-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2-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4-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6-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8-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A-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C-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E-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0-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2-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(Banner,20)'!$P$4:$P$17</c15:sqref>
                        </c15:formulaRef>
                      </c:ext>
                    </c:extLst>
                    <c:numCache>
                      <c:formatCode>###0</c:formatCode>
                      <c:ptCount val="14"/>
                      <c:pt idx="0">
                        <c:v>67</c:v>
                      </c:pt>
                      <c:pt idx="1">
                        <c:v>1</c:v>
                      </c:pt>
                      <c:pt idx="3">
                        <c:v>2</c:v>
                      </c:pt>
                      <c:pt idx="4">
                        <c:v>2</c:v>
                      </c:pt>
                      <c:pt idx="5">
                        <c:v>1</c:v>
                      </c:pt>
                      <c:pt idx="7">
                        <c:v>289</c:v>
                      </c:pt>
                      <c:pt idx="10">
                        <c:v>36</c:v>
                      </c:pt>
                      <c:pt idx="13">
                        <c:v>1</c:v>
                      </c:pt>
                    </c:numCache>
                  </c:numRef>
                </c:val>
                <c:extLst xmlns:c15="http://schemas.microsoft.com/office/drawing/2012/chart">
                  <c:ext xmlns:c16="http://schemas.microsoft.com/office/drawing/2014/chart" uri="{C3380CC4-5D6E-409C-BE32-E72D297353CC}">
                    <c16:uniqueId val="{00000073-06C0-4C06-88D2-1A283895FFB9}"/>
                  </c:ext>
                </c:extLst>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5-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7-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9-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B-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D-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F-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1-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3-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5-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7-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9-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B-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D-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F-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(Banner,20)'!$Q$4:$Q$17</c15:sqref>
                        </c15:formulaRef>
                      </c:ext>
                    </c:extLst>
                    <c:numCache>
                      <c:formatCode>###0</c:formatCode>
                      <c:ptCount val="14"/>
                      <c:pt idx="0">
                        <c:v>2336</c:v>
                      </c:pt>
                      <c:pt idx="1">
                        <c:v>349</c:v>
                      </c:pt>
                      <c:pt idx="2">
                        <c:v>258</c:v>
                      </c:pt>
                      <c:pt idx="3">
                        <c:v>609</c:v>
                      </c:pt>
                      <c:pt idx="4">
                        <c:v>234</c:v>
                      </c:pt>
                      <c:pt idx="5">
                        <c:v>152</c:v>
                      </c:pt>
                      <c:pt idx="6">
                        <c:v>626</c:v>
                      </c:pt>
                      <c:pt idx="7">
                        <c:v>211</c:v>
                      </c:pt>
                      <c:pt idx="8">
                        <c:v>46</c:v>
                      </c:pt>
                      <c:pt idx="9">
                        <c:v>291</c:v>
                      </c:pt>
                      <c:pt idx="10">
                        <c:v>7</c:v>
                      </c:pt>
                      <c:pt idx="11">
                        <c:v>524</c:v>
                      </c:pt>
                      <c:pt idx="12">
                        <c:v>176</c:v>
                      </c:pt>
                      <c:pt idx="13">
                        <c:v>264</c:v>
                      </c:pt>
                    </c:numCache>
                  </c:numRef>
                </c:val>
                <c:extLst xmlns:c15="http://schemas.microsoft.com/office/drawing/2012/chart">
                  <c:ext xmlns:c16="http://schemas.microsoft.com/office/drawing/2014/chart" uri="{C3380CC4-5D6E-409C-BE32-E72D297353CC}">
                    <c16:uniqueId val="{00000090-06C0-4C06-88D2-1A283895FFB9}"/>
                  </c:ext>
                </c:extLst>
              </c15:ser>
            </c15:filteredPieSeries>
            <c15:filteredPieSeries>
              <c15: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2-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4-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6-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8-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A-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C-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9E-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0-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2-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4-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6-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8-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A-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C-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(Banner,20)'!$R$4:$R$17</c15:sqref>
                        </c15:formulaRef>
                      </c:ext>
                    </c:extLst>
                    <c:numCache>
                      <c:formatCode>###0</c:formatCode>
                      <c:ptCount val="14"/>
                      <c:pt idx="0">
                        <c:v>5340</c:v>
                      </c:pt>
                      <c:pt idx="1">
                        <c:v>758</c:v>
                      </c:pt>
                      <c:pt idx="2">
                        <c:v>569</c:v>
                      </c:pt>
                      <c:pt idx="3">
                        <c:v>1445</c:v>
                      </c:pt>
                      <c:pt idx="4">
                        <c:v>499</c:v>
                      </c:pt>
                      <c:pt idx="5">
                        <c:v>325</c:v>
                      </c:pt>
                      <c:pt idx="6">
                        <c:v>1426</c:v>
                      </c:pt>
                      <c:pt idx="7">
                        <c:v>1761</c:v>
                      </c:pt>
                      <c:pt idx="8">
                        <c:v>116</c:v>
                      </c:pt>
                      <c:pt idx="9">
                        <c:v>646</c:v>
                      </c:pt>
                      <c:pt idx="10">
                        <c:v>139</c:v>
                      </c:pt>
                      <c:pt idx="11">
                        <c:v>1121</c:v>
                      </c:pt>
                      <c:pt idx="12">
                        <c:v>366</c:v>
                      </c:pt>
                      <c:pt idx="13">
                        <c:v>594</c:v>
                      </c:pt>
                    </c:numCache>
                  </c:numRef>
                </c:val>
                <c:extLst xmlns:c15="http://schemas.microsoft.com/office/drawing/2012/chart">
                  <c:ext xmlns:c16="http://schemas.microsoft.com/office/drawing/2014/chart" uri="{C3380CC4-5D6E-409C-BE32-E72D297353CC}">
                    <c16:uniqueId val="{000000AD-06C0-4C06-88D2-1A283895FFB9}"/>
                  </c:ext>
                </c:extLst>
              </c15:ser>
            </c15:filteredPieSeries>
            <c15:filteredPieSeries>
              <c15:ser>
                <c:idx val="5"/>
                <c:order val="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AF-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1-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3-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5-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7-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9-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B-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D-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BF-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1-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3-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5-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7-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9-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(Banner,20)'!$S$4:$S$17</c15:sqref>
                        </c15:formulaRef>
                      </c:ext>
                    </c:extLst>
                    <c:numCache>
                      <c:formatCode>General</c:formatCode>
                      <c:ptCount val="14"/>
                    </c:numCache>
                  </c:numRef>
                </c:val>
                <c:extLst xmlns:c15="http://schemas.microsoft.com/office/drawing/2012/chart">
                  <c:ext xmlns:c16="http://schemas.microsoft.com/office/drawing/2014/chart" uri="{C3380CC4-5D6E-409C-BE32-E72D297353CC}">
                    <c16:uniqueId val="{000000CA-06C0-4C06-88D2-1A283895FFB9}"/>
                  </c:ext>
                </c:extLst>
              </c15:ser>
            </c15:filteredPieSeries>
            <c15:filteredPieSeries>
              <c15:ser>
                <c:idx val="6"/>
                <c:order val="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C-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CE-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0-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2-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4-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6-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8-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A-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C-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DE-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0-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2-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4-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6-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(Banner,20)'!$T$4:$T$17</c15:sqref>
                        </c15:formulaRef>
                      </c:ext>
                    </c:extLst>
                    <c:numCache>
                      <c:formatCode>###0</c:formatCode>
                      <c:ptCount val="14"/>
                      <c:pt idx="0">
                        <c:v>532</c:v>
                      </c:pt>
                      <c:pt idx="1">
                        <c:v>75</c:v>
                      </c:pt>
                      <c:pt idx="2">
                        <c:v>51</c:v>
                      </c:pt>
                      <c:pt idx="3">
                        <c:v>169</c:v>
                      </c:pt>
                      <c:pt idx="4">
                        <c:v>36</c:v>
                      </c:pt>
                      <c:pt idx="5">
                        <c:v>26</c:v>
                      </c:pt>
                      <c:pt idx="6">
                        <c:v>157</c:v>
                      </c:pt>
                      <c:pt idx="7">
                        <c:v>209</c:v>
                      </c:pt>
                      <c:pt idx="8">
                        <c:v>6</c:v>
                      </c:pt>
                      <c:pt idx="9">
                        <c:v>29</c:v>
                      </c:pt>
                      <c:pt idx="10">
                        <c:v>902</c:v>
                      </c:pt>
                      <c:pt idx="11">
                        <c:v>90</c:v>
                      </c:pt>
                      <c:pt idx="12">
                        <c:v>7</c:v>
                      </c:pt>
                      <c:pt idx="13">
                        <c:v>70</c:v>
                      </c:pt>
                    </c:numCache>
                  </c:numRef>
                </c:val>
                <c:extLst xmlns:c15="http://schemas.microsoft.com/office/drawing/2012/chart">
                  <c:ext xmlns:c16="http://schemas.microsoft.com/office/drawing/2014/chart" uri="{C3380CC4-5D6E-409C-BE32-E72D297353CC}">
                    <c16:uniqueId val="{000000E7-06C0-4C06-88D2-1A283895FFB9}"/>
                  </c:ext>
                </c:extLst>
              </c15:ser>
            </c15:filteredPieSeries>
            <c15:filteredPieSeries>
              <c15:ser>
                <c:idx val="7"/>
                <c:order val="7"/>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9-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B-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D-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EF-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1-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3-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5-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7-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9-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B-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D-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FF-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1-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3-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(Banner,20)'!$U$4:$U$17</c15:sqref>
                        </c15:formulaRef>
                      </c:ext>
                    </c:extLst>
                    <c:numCache>
                      <c:formatCode>###0</c:formatCode>
                      <c:ptCount val="14"/>
                      <c:pt idx="0">
                        <c:v>2221</c:v>
                      </c:pt>
                      <c:pt idx="1">
                        <c:v>308</c:v>
                      </c:pt>
                      <c:pt idx="2">
                        <c:v>233</c:v>
                      </c:pt>
                      <c:pt idx="3">
                        <c:v>635</c:v>
                      </c:pt>
                      <c:pt idx="4">
                        <c:v>255</c:v>
                      </c:pt>
                      <c:pt idx="5">
                        <c:v>173</c:v>
                      </c:pt>
                      <c:pt idx="6">
                        <c:v>574</c:v>
                      </c:pt>
                      <c:pt idx="7">
                        <c:v>249</c:v>
                      </c:pt>
                      <c:pt idx="8">
                        <c:v>40</c:v>
                      </c:pt>
                      <c:pt idx="9">
                        <c:v>251</c:v>
                      </c:pt>
                      <c:pt idx="10">
                        <c:v>8</c:v>
                      </c:pt>
                      <c:pt idx="11">
                        <c:v>495</c:v>
                      </c:pt>
                      <c:pt idx="12">
                        <c:v>119</c:v>
                      </c:pt>
                      <c:pt idx="13">
                        <c:v>366</c:v>
                      </c:pt>
                    </c:numCache>
                  </c:numRef>
                </c:val>
                <c:extLst xmlns:c15="http://schemas.microsoft.com/office/drawing/2012/chart">
                  <c:ext xmlns:c16="http://schemas.microsoft.com/office/drawing/2014/chart" uri="{C3380CC4-5D6E-409C-BE32-E72D297353CC}">
                    <c16:uniqueId val="{00000104-06C0-4C06-88D2-1A283895FFB9}"/>
                  </c:ext>
                </c:extLst>
              </c15:ser>
            </c15:filteredPieSeries>
            <c15:filteredPieSeries>
              <c15:ser>
                <c:idx val="8"/>
                <c:order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6-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8-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A-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C-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0E-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0-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2-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4-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6-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8-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A-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C-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1E-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0-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(Banner,20)'!$V$4:$V$17</c15:sqref>
                        </c15:formulaRef>
                      </c:ext>
                    </c:extLst>
                    <c:numCache>
                      <c:formatCode>###0</c:formatCode>
                      <c:ptCount val="14"/>
                      <c:pt idx="0">
                        <c:v>276</c:v>
                      </c:pt>
                      <c:pt idx="1">
                        <c:v>7</c:v>
                      </c:pt>
                      <c:pt idx="2">
                        <c:v>14</c:v>
                      </c:pt>
                      <c:pt idx="3">
                        <c:v>22</c:v>
                      </c:pt>
                      <c:pt idx="4">
                        <c:v>19</c:v>
                      </c:pt>
                      <c:pt idx="5">
                        <c:v>7</c:v>
                      </c:pt>
                      <c:pt idx="6">
                        <c:v>30</c:v>
                      </c:pt>
                      <c:pt idx="12">
                        <c:v>3</c:v>
                      </c:pt>
                      <c:pt idx="13">
                        <c:v>8</c:v>
                      </c:pt>
                    </c:numCache>
                  </c:numRef>
                </c:val>
                <c:extLst xmlns:c15="http://schemas.microsoft.com/office/drawing/2012/chart">
                  <c:ext xmlns:c16="http://schemas.microsoft.com/office/drawing/2014/chart" uri="{C3380CC4-5D6E-409C-BE32-E72D297353CC}">
                    <c16:uniqueId val="{00000121-06C0-4C06-88D2-1A283895FFB9}"/>
                  </c:ext>
                </c:extLst>
              </c15:ser>
            </c15:filteredPieSeries>
            <c15:filteredPieSeries>
              <c15:ser>
                <c:idx val="9"/>
                <c:order val="9"/>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3-06C0-4C06-88D2-1A283895FFB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5-06C0-4C06-88D2-1A283895FFB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7-06C0-4C06-88D2-1A283895FFB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9-06C0-4C06-88D2-1A283895FFB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B-06C0-4C06-88D2-1A283895FFB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D-06C0-4C06-88D2-1A283895FFB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2F-06C0-4C06-88D2-1A283895FFB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1-06C0-4C06-88D2-1A283895FFB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3-06C0-4C06-88D2-1A283895FFB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5-06C0-4C06-88D2-1A283895FFB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7-06C0-4C06-88D2-1A283895FFB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9-06C0-4C06-88D2-1A283895FFB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B-06C0-4C06-88D2-1A283895FFB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13D-06C0-4C06-88D2-1A283895FFB9}"/>
                    </c:ext>
                  </c:extLst>
                </c:dPt>
                <c:cat>
                  <c:strRef>
                    <c:extLst xmlns:c15="http://schemas.microsoft.com/office/drawing/2012/chart">
                      <c:ext xmlns:c15="http://schemas.microsoft.com/office/drawing/2012/chart" uri="{02D57815-91ED-43cb-92C2-25804820EDAC}">
                        <c15:formulaRef>
                          <c15:sqref>'Grade Distribution (Banner,20)'!$M$4:$M$17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(Banner,20)'!$W$4:$W$17</c15:sqref>
                        </c15:formulaRef>
                      </c:ext>
                    </c:extLst>
                    <c:numCache>
                      <c:formatCode>###0</c:formatCode>
                      <c:ptCount val="14"/>
                      <c:pt idx="0">
                        <c:v>2092</c:v>
                      </c:pt>
                      <c:pt idx="1">
                        <c:v>275</c:v>
                      </c:pt>
                      <c:pt idx="2">
                        <c:v>215</c:v>
                      </c:pt>
                      <c:pt idx="3">
                        <c:v>614</c:v>
                      </c:pt>
                      <c:pt idx="4">
                        <c:v>193</c:v>
                      </c:pt>
                      <c:pt idx="5">
                        <c:v>156</c:v>
                      </c:pt>
                      <c:pt idx="6">
                        <c:v>553</c:v>
                      </c:pt>
                      <c:pt idx="7">
                        <c:v>161</c:v>
                      </c:pt>
                      <c:pt idx="8">
                        <c:v>55</c:v>
                      </c:pt>
                      <c:pt idx="9">
                        <c:v>218</c:v>
                      </c:pt>
                      <c:pt idx="10">
                        <c:v>5</c:v>
                      </c:pt>
                      <c:pt idx="11">
                        <c:v>415</c:v>
                      </c:pt>
                      <c:pt idx="12">
                        <c:v>183</c:v>
                      </c:pt>
                      <c:pt idx="13">
                        <c:v>304</c:v>
                      </c:pt>
                    </c:numCache>
                  </c:numRef>
                </c:val>
                <c:extLst xmlns:c15="http://schemas.microsoft.com/office/drawing/2012/chart">
                  <c:ext xmlns:c16="http://schemas.microsoft.com/office/drawing/2014/chart" uri="{C3380CC4-5D6E-409C-BE32-E72D297353CC}">
                    <c16:uniqueId val="{0000013E-06C0-4C06-88D2-1A283895FFB9}"/>
                  </c:ext>
                </c:extLst>
              </c15:ser>
            </c15:filteredPieSeries>
          </c:ext>
        </c:extLst>
      </c:pieChart>
      <c:spPr>
        <a:noFill/>
        <a:ln>
          <a:noFill/>
        </a:ln>
        <a:effectLst/>
      </c:spPr>
    </c:plotArea>
    <c:plotVisOnly val="1"/>
    <c:dispBlanksAs val="gap"/>
    <c:showDLblsOverMax val="0"/>
  </c:chart>
  <c:spPr>
    <a:solidFill>
      <a:schemeClr val="accent5">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2014-2015</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67D-4935-9EAA-D9663C1F4C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67D-4935-9EAA-D9663C1F4C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67D-4935-9EAA-D9663C1F4C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67D-4935-9EAA-D9663C1F4C4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367D-4935-9EAA-D9663C1F4C4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367D-4935-9EAA-D9663C1F4C4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367D-4935-9EAA-D9663C1F4C4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367D-4935-9EAA-D9663C1F4C4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367D-4935-9EAA-D9663C1F4C4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367D-4935-9EAA-D9663C1F4C4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367D-4935-9EAA-D9663C1F4C4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367D-4935-9EAA-D9663C1F4C4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367D-4935-9EAA-D9663C1F4C4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367D-4935-9EAA-D9663C1F4C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'Grade Distribution (Banner,20)'!$Y$4:$Y$17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(Banner,20)'!$AD$4:$AD$17</c:f>
              <c:numCache>
                <c:formatCode>###0</c:formatCode>
                <c:ptCount val="14"/>
                <c:pt idx="0">
                  <c:v>5303</c:v>
                </c:pt>
                <c:pt idx="1">
                  <c:v>831</c:v>
                </c:pt>
                <c:pt idx="2">
                  <c:v>593</c:v>
                </c:pt>
                <c:pt idx="3">
                  <c:v>1500</c:v>
                </c:pt>
                <c:pt idx="4">
                  <c:v>500</c:v>
                </c:pt>
                <c:pt idx="5">
                  <c:v>336</c:v>
                </c:pt>
                <c:pt idx="6">
                  <c:v>1444</c:v>
                </c:pt>
                <c:pt idx="7">
                  <c:v>1312</c:v>
                </c:pt>
                <c:pt idx="8">
                  <c:v>88</c:v>
                </c:pt>
                <c:pt idx="9">
                  <c:v>527</c:v>
                </c:pt>
                <c:pt idx="10">
                  <c:v>37</c:v>
                </c:pt>
                <c:pt idx="11">
                  <c:v>1130</c:v>
                </c:pt>
                <c:pt idx="12">
                  <c:v>277</c:v>
                </c:pt>
                <c:pt idx="13">
                  <c:v>804</c:v>
                </c:pt>
              </c:numCache>
            </c:numRef>
          </c:val>
          <c:extLst>
            <c:ext xmlns:c16="http://schemas.microsoft.com/office/drawing/2014/chart" uri="{C3380CC4-5D6E-409C-BE32-E72D297353CC}">
              <c16:uniqueId val="{0000001C-367D-4935-9EAA-D9663C1F4C4B}"/>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367D-4935-9EAA-D9663C1F4C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367D-4935-9EAA-D9663C1F4C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367D-4935-9EAA-D9663C1F4C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367D-4935-9EAA-D9663C1F4C4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367D-4935-9EAA-D9663C1F4C4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367D-4935-9EAA-D9663C1F4C4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367D-4935-9EAA-D9663C1F4C4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367D-4935-9EAA-D9663C1F4C4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367D-4935-9EAA-D9663C1F4C4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367D-4935-9EAA-D9663C1F4C4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367D-4935-9EAA-D9663C1F4C4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367D-4935-9EAA-D9663C1F4C4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367D-4935-9EAA-D9663C1F4C4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367D-4935-9EAA-D9663C1F4C4B}"/>
                    </c:ext>
                  </c:extLst>
                </c:dPt>
                <c:cat>
                  <c:strRef>
                    <c:extLst>
                      <c:ext uri="{02D57815-91ED-43cb-92C2-25804820EDAC}">
                        <c15:formulaRef>
                          <c15:sqref>'Grade Distribution (Banner,20)'!$Y$4:$Y$17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(Banner,20)'!$Z$4:$Z$17</c15:sqref>
                        </c15:formulaRef>
                      </c:ext>
                    </c:extLst>
                    <c:numCache>
                      <c:formatCode>###0</c:formatCode>
                      <c:ptCount val="14"/>
                      <c:pt idx="0">
                        <c:v>466</c:v>
                      </c:pt>
                      <c:pt idx="1">
                        <c:v>103</c:v>
                      </c:pt>
                      <c:pt idx="2">
                        <c:v>74</c:v>
                      </c:pt>
                      <c:pt idx="3">
                        <c:v>169</c:v>
                      </c:pt>
                      <c:pt idx="4">
                        <c:v>53</c:v>
                      </c:pt>
                      <c:pt idx="5">
                        <c:v>33</c:v>
                      </c:pt>
                      <c:pt idx="6">
                        <c:v>158</c:v>
                      </c:pt>
                      <c:pt idx="7">
                        <c:v>706</c:v>
                      </c:pt>
                      <c:pt idx="8">
                        <c:v>10</c:v>
                      </c:pt>
                      <c:pt idx="9">
                        <c:v>67</c:v>
                      </c:pt>
                      <c:pt idx="10">
                        <c:v>5</c:v>
                      </c:pt>
                      <c:pt idx="11">
                        <c:v>154</c:v>
                      </c:pt>
                      <c:pt idx="12">
                        <c:v>23</c:v>
                      </c:pt>
                      <c:pt idx="13">
                        <c:v>37</c:v>
                      </c:pt>
                    </c:numCache>
                  </c:numRef>
                </c:val>
                <c:extLst>
                  <c:ext xmlns:c16="http://schemas.microsoft.com/office/drawing/2014/chart" uri="{C3380CC4-5D6E-409C-BE32-E72D297353CC}">
                    <c16:uniqueId val="{00000039-367D-4935-9EAA-D9663C1F4C4B}"/>
                  </c:ext>
                </c:extLst>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B-367D-4935-9EAA-D9663C1F4C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D-367D-4935-9EAA-D9663C1F4C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3F-367D-4935-9EAA-D9663C1F4C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1-367D-4935-9EAA-D9663C1F4C4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3-367D-4935-9EAA-D9663C1F4C4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5-367D-4935-9EAA-D9663C1F4C4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7-367D-4935-9EAA-D9663C1F4C4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9-367D-4935-9EAA-D9663C1F4C4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B-367D-4935-9EAA-D9663C1F4C4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D-367D-4935-9EAA-D9663C1F4C4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4F-367D-4935-9EAA-D9663C1F4C4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1-367D-4935-9EAA-D9663C1F4C4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3-367D-4935-9EAA-D9663C1F4C4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5-367D-4935-9EAA-D9663C1F4C4B}"/>
                    </c:ext>
                  </c:extLst>
                </c:dPt>
                <c:cat>
                  <c:strRef>
                    <c:extLst xmlns:c15="http://schemas.microsoft.com/office/drawing/2012/chart">
                      <c:ext xmlns:c15="http://schemas.microsoft.com/office/drawing/2012/chart" uri="{02D57815-91ED-43cb-92C2-25804820EDAC}">
                        <c15:formulaRef>
                          <c15:sqref>'Grade Distribution (Banner,20)'!$Y$4:$Y$17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(Banner,20)'!$AA$4:$AA$17</c15:sqref>
                        </c15:formulaRef>
                      </c:ext>
                    </c:extLst>
                    <c:numCache>
                      <c:formatCode>###0</c:formatCode>
                      <c:ptCount val="14"/>
                      <c:pt idx="0">
                        <c:v>2591</c:v>
                      </c:pt>
                      <c:pt idx="1">
                        <c:v>396</c:v>
                      </c:pt>
                      <c:pt idx="2">
                        <c:v>268</c:v>
                      </c:pt>
                      <c:pt idx="3">
                        <c:v>745</c:v>
                      </c:pt>
                      <c:pt idx="4">
                        <c:v>257</c:v>
                      </c:pt>
                      <c:pt idx="5">
                        <c:v>178</c:v>
                      </c:pt>
                      <c:pt idx="6">
                        <c:v>744</c:v>
                      </c:pt>
                      <c:pt idx="7">
                        <c:v>420</c:v>
                      </c:pt>
                      <c:pt idx="8">
                        <c:v>38</c:v>
                      </c:pt>
                      <c:pt idx="9">
                        <c:v>259</c:v>
                      </c:pt>
                      <c:pt idx="10">
                        <c:v>19</c:v>
                      </c:pt>
                      <c:pt idx="11">
                        <c:v>585</c:v>
                      </c:pt>
                      <c:pt idx="12">
                        <c:v>150</c:v>
                      </c:pt>
                      <c:pt idx="13">
                        <c:v>385</c:v>
                      </c:pt>
                    </c:numCache>
                  </c:numRef>
                </c:val>
                <c:extLst xmlns:c15="http://schemas.microsoft.com/office/drawing/2012/chart">
                  <c:ext xmlns:c16="http://schemas.microsoft.com/office/drawing/2014/chart" uri="{C3380CC4-5D6E-409C-BE32-E72D297353CC}">
                    <c16:uniqueId val="{00000056-367D-4935-9EAA-D9663C1F4C4B}"/>
                  </c:ext>
                </c:extLst>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8-367D-4935-9EAA-D9663C1F4C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A-367D-4935-9EAA-D9663C1F4C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C-367D-4935-9EAA-D9663C1F4C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5E-367D-4935-9EAA-D9663C1F4C4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0-367D-4935-9EAA-D9663C1F4C4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2-367D-4935-9EAA-D9663C1F4C4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4-367D-4935-9EAA-D9663C1F4C4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6-367D-4935-9EAA-D9663C1F4C4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8-367D-4935-9EAA-D9663C1F4C4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A-367D-4935-9EAA-D9663C1F4C4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C-367D-4935-9EAA-D9663C1F4C4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6E-367D-4935-9EAA-D9663C1F4C4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0-367D-4935-9EAA-D9663C1F4C4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2-367D-4935-9EAA-D9663C1F4C4B}"/>
                    </c:ext>
                  </c:extLst>
                </c:dPt>
                <c:cat>
                  <c:strRef>
                    <c:extLst xmlns:c15="http://schemas.microsoft.com/office/drawing/2012/chart">
                      <c:ext xmlns:c15="http://schemas.microsoft.com/office/drawing/2012/chart" uri="{02D57815-91ED-43cb-92C2-25804820EDAC}">
                        <c15:formulaRef>
                          <c15:sqref>'Grade Distribution (Banner,20)'!$Y$4:$Y$17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(Banner,20)'!$AB$4:$AB$17</c15:sqref>
                        </c15:formulaRef>
                      </c:ext>
                    </c:extLst>
                    <c:numCache>
                      <c:formatCode>General</c:formatCode>
                      <c:ptCount val="14"/>
                      <c:pt idx="0" formatCode="###0">
                        <c:v>47</c:v>
                      </c:pt>
                    </c:numCache>
                  </c:numRef>
                </c:val>
                <c:extLst xmlns:c15="http://schemas.microsoft.com/office/drawing/2012/chart">
                  <c:ext xmlns:c16="http://schemas.microsoft.com/office/drawing/2014/chart" uri="{C3380CC4-5D6E-409C-BE32-E72D297353CC}">
                    <c16:uniqueId val="{00000073-367D-4935-9EAA-D9663C1F4C4B}"/>
                  </c:ext>
                </c:extLst>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5-367D-4935-9EAA-D9663C1F4C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7-367D-4935-9EAA-D9663C1F4C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9-367D-4935-9EAA-D9663C1F4C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B-367D-4935-9EAA-D9663C1F4C4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D-367D-4935-9EAA-D9663C1F4C4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7F-367D-4935-9EAA-D9663C1F4C4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1-367D-4935-9EAA-D9663C1F4C4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3-367D-4935-9EAA-D9663C1F4C4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5-367D-4935-9EAA-D9663C1F4C4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7-367D-4935-9EAA-D9663C1F4C4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9-367D-4935-9EAA-D9663C1F4C4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B-367D-4935-9EAA-D9663C1F4C4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D-367D-4935-9EAA-D9663C1F4C4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5="http://schemas.microsoft.com/office/drawing/2012/chart">
                    <c:ext xmlns:c16="http://schemas.microsoft.com/office/drawing/2014/chart" uri="{C3380CC4-5D6E-409C-BE32-E72D297353CC}">
                      <c16:uniqueId val="{0000008F-367D-4935-9EAA-D9663C1F4C4B}"/>
                    </c:ext>
                  </c:extLst>
                </c:dPt>
                <c:cat>
                  <c:strRef>
                    <c:extLst xmlns:c15="http://schemas.microsoft.com/office/drawing/2012/chart">
                      <c:ext xmlns:c15="http://schemas.microsoft.com/office/drawing/2012/chart" uri="{02D57815-91ED-43cb-92C2-25804820EDAC}">
                        <c15:formulaRef>
                          <c15:sqref>'Grade Distribution (Banner,20)'!$Y$4:$Y$17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(Banner,20)'!$AC$4:$AC$17</c15:sqref>
                        </c15:formulaRef>
                      </c:ext>
                    </c:extLst>
                    <c:numCache>
                      <c:formatCode>###0</c:formatCode>
                      <c:ptCount val="14"/>
                      <c:pt idx="0">
                        <c:v>2199</c:v>
                      </c:pt>
                      <c:pt idx="1">
                        <c:v>332</c:v>
                      </c:pt>
                      <c:pt idx="2">
                        <c:v>251</c:v>
                      </c:pt>
                      <c:pt idx="3">
                        <c:v>586</c:v>
                      </c:pt>
                      <c:pt idx="4">
                        <c:v>190</c:v>
                      </c:pt>
                      <c:pt idx="5">
                        <c:v>125</c:v>
                      </c:pt>
                      <c:pt idx="6">
                        <c:v>542</c:v>
                      </c:pt>
                      <c:pt idx="7">
                        <c:v>186</c:v>
                      </c:pt>
                      <c:pt idx="8">
                        <c:v>40</c:v>
                      </c:pt>
                      <c:pt idx="9">
                        <c:v>201</c:v>
                      </c:pt>
                      <c:pt idx="10">
                        <c:v>13</c:v>
                      </c:pt>
                      <c:pt idx="11">
                        <c:v>391</c:v>
                      </c:pt>
                      <c:pt idx="12">
                        <c:v>104</c:v>
                      </c:pt>
                      <c:pt idx="13">
                        <c:v>382</c:v>
                      </c:pt>
                    </c:numCache>
                  </c:numRef>
                </c:val>
                <c:extLst xmlns:c15="http://schemas.microsoft.com/office/drawing/2012/chart">
                  <c:ext xmlns:c16="http://schemas.microsoft.com/office/drawing/2014/chart" uri="{C3380CC4-5D6E-409C-BE32-E72D297353CC}">
                    <c16:uniqueId val="{00000090-367D-4935-9EAA-D9663C1F4C4B}"/>
                  </c:ext>
                </c:extLst>
              </c15:ser>
            </c15:filteredPieSeries>
          </c:ext>
        </c:extLst>
      </c:pieChart>
      <c:spPr>
        <a:noFill/>
        <a:ln>
          <a:noFill/>
        </a:ln>
        <a:effectLst/>
      </c:spPr>
    </c:plotArea>
    <c:plotVisOnly val="1"/>
    <c:dispBlanksAs val="gap"/>
    <c:showDLblsOverMax val="0"/>
  </c:chart>
  <c:spPr>
    <a:solidFill>
      <a:schemeClr val="accent2">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TEN-Year Summary (2010-2020)</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91F-4A5E-B265-D41C0B087866}"/>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91F-4A5E-B265-D41C0B087866}"/>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91F-4A5E-B265-D41C0B087866}"/>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91F-4A5E-B265-D41C0B087866}"/>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91F-4A5E-B265-D41C0B087866}"/>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591F-4A5E-B265-D41C0B087866}"/>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591F-4A5E-B265-D41C0B087866}"/>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591F-4A5E-B265-D41C0B087866}"/>
              </c:ext>
            </c:extLst>
          </c:dPt>
          <c:dPt>
            <c:idx val="8"/>
            <c:bubble3D val="0"/>
            <c:explosion val="36"/>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591F-4A5E-B265-D41C0B087866}"/>
              </c:ext>
            </c:extLst>
          </c:dPt>
          <c:dPt>
            <c:idx val="9"/>
            <c:bubble3D val="0"/>
            <c:explosion val="36"/>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591F-4A5E-B265-D41C0B087866}"/>
              </c:ext>
            </c:extLst>
          </c:dPt>
          <c:dPt>
            <c:idx val="10"/>
            <c:bubble3D val="0"/>
            <c:explosion val="36"/>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591F-4A5E-B265-D41C0B087866}"/>
              </c:ext>
            </c:extLst>
          </c:dPt>
          <c:dPt>
            <c:idx val="11"/>
            <c:bubble3D val="0"/>
            <c:explosion val="36"/>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591F-4A5E-B265-D41C0B087866}"/>
              </c:ext>
            </c:extLst>
          </c:dPt>
          <c:dPt>
            <c:idx val="12"/>
            <c:bubble3D val="0"/>
            <c:explosion val="36"/>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591F-4A5E-B265-D41C0B087866}"/>
              </c:ext>
            </c:extLst>
          </c:dPt>
          <c:dPt>
            <c:idx val="13"/>
            <c:bubble3D val="0"/>
            <c:explosion val="36"/>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591F-4A5E-B265-D41C0B0878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591F-4A5E-B265-D41C0B0878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591F-4A5E-B265-D41C0B0878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591F-4A5E-B265-D41C0B0878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591F-4A5E-B265-D41C0B0878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591F-4A5E-B265-D41C0B0878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591F-4A5E-B265-D41C0B0878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D-591F-4A5E-B265-D41C0B0878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F-591F-4A5E-B265-D41C0B0878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1-591F-4A5E-B265-D41C0B087866}"/>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3-591F-4A5E-B265-D41C0B087866}"/>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5-591F-4A5E-B265-D41C0B087866}"/>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7-591F-4A5E-B265-D41C0B087866}"/>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9-591F-4A5E-B265-D41C0B087866}"/>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1B-591F-4A5E-B265-D41C0B087866}"/>
                </c:ext>
              </c:extLst>
            </c:dLbl>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(Banner,20)'!$AU$4:$AU$17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(Banner,20)'!$AV$4:$AV$17</c:f>
              <c:numCache>
                <c:formatCode>###0</c:formatCode>
                <c:ptCount val="14"/>
                <c:pt idx="0">
                  <c:v>51248</c:v>
                </c:pt>
                <c:pt idx="1">
                  <c:v>7829</c:v>
                </c:pt>
                <c:pt idx="2">
                  <c:v>5572</c:v>
                </c:pt>
                <c:pt idx="3">
                  <c:v>13648</c:v>
                </c:pt>
                <c:pt idx="4">
                  <c:v>4717</c:v>
                </c:pt>
                <c:pt idx="5">
                  <c:v>3176</c:v>
                </c:pt>
                <c:pt idx="6">
                  <c:v>12514</c:v>
                </c:pt>
                <c:pt idx="7">
                  <c:v>19085</c:v>
                </c:pt>
                <c:pt idx="8">
                  <c:v>972</c:v>
                </c:pt>
                <c:pt idx="9">
                  <c:v>4787</c:v>
                </c:pt>
                <c:pt idx="10">
                  <c:v>1879</c:v>
                </c:pt>
                <c:pt idx="11">
                  <c:v>9377</c:v>
                </c:pt>
                <c:pt idx="12">
                  <c:v>2343</c:v>
                </c:pt>
                <c:pt idx="13">
                  <c:v>7044</c:v>
                </c:pt>
              </c:numCache>
            </c:numRef>
          </c:val>
          <c:extLst>
            <c:ext xmlns:c16="http://schemas.microsoft.com/office/drawing/2014/chart" uri="{C3380CC4-5D6E-409C-BE32-E72D297353CC}">
              <c16:uniqueId val="{0000001C-591F-4A5E-B265-D41C0B087866}"/>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12700" cap="flat" cmpd="sng" algn="ctr">
      <a:solidFill>
        <a:srgbClr val="0099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en-US" sz="1200">
                <a:solidFill>
                  <a:schemeClr val="bg1"/>
                </a:solidFill>
              </a:rPr>
              <a:t>Academic Year 2015-2016</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46E-4198-A2A6-469314298E1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46E-4198-A2A6-469314298E1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446E-4198-A2A6-469314298E1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446E-4198-A2A6-469314298E1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446E-4198-A2A6-469314298E1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446E-4198-A2A6-469314298E1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446E-4198-A2A6-469314298E1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446E-4198-A2A6-469314298E1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446E-4198-A2A6-469314298E1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446E-4198-A2A6-469314298E1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446E-4198-A2A6-469314298E1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446E-4198-A2A6-469314298E1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446E-4198-A2A6-469314298E1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446E-4198-A2A6-469314298E1E}"/>
              </c:ext>
            </c:extLst>
          </c:dPt>
          <c:dLbls>
            <c:dLbl>
              <c:idx val="0"/>
              <c:layout>
                <c:manualLayout>
                  <c:x val="-0.10154525386313473"/>
                  <c:y val="0.1212121573646377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6E-4198-A2A6-469314298E1E}"/>
                </c:ext>
              </c:extLst>
            </c:dLbl>
            <c:dLbl>
              <c:idx val="1"/>
              <c:layout>
                <c:manualLayout>
                  <c:x val="1.3245033112582943E-2"/>
                  <c:y val="-3.44827690236730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6E-4198-A2A6-469314298E1E}"/>
                </c:ext>
              </c:extLst>
            </c:dLbl>
            <c:dLbl>
              <c:idx val="3"/>
              <c:layout>
                <c:manualLayout>
                  <c:x val="-0.12568458743981506"/>
                  <c:y val="-4.92859846355239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359840781491717"/>
                      <c:h val="9.5670526946790638E-2"/>
                    </c:manualLayout>
                  </c15:layout>
                </c:ext>
                <c:ext xmlns:c16="http://schemas.microsoft.com/office/drawing/2014/chart" uri="{C3380CC4-5D6E-409C-BE32-E72D297353CC}">
                  <c16:uniqueId val="{00000007-446E-4198-A2A6-469314298E1E}"/>
                </c:ext>
              </c:extLst>
            </c:dLbl>
            <c:dLbl>
              <c:idx val="4"/>
              <c:layout>
                <c:manualLayout>
                  <c:x val="7.0640176600441335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6E-4198-A2A6-469314298E1E}"/>
                </c:ext>
              </c:extLst>
            </c:dLbl>
            <c:dLbl>
              <c:idx val="5"/>
              <c:layout>
                <c:manualLayout>
                  <c:x val="-2.6490066225165563E-2"/>
                  <c:y val="2.298851268244869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46E-4198-A2A6-469314298E1E}"/>
                </c:ext>
              </c:extLst>
            </c:dLbl>
            <c:dLbl>
              <c:idx val="6"/>
              <c:layout>
                <c:manualLayout>
                  <c:x val="-7.505518763796909E-2"/>
                  <c:y val="1.149425634122420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46E-4198-A2A6-469314298E1E}"/>
                </c:ext>
              </c:extLst>
            </c:dLbl>
            <c:dLbl>
              <c:idx val="7"/>
              <c:layout>
                <c:manualLayout>
                  <c:x val="0.14569536423841056"/>
                  <c:y val="-8.7121238105833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6E-4198-A2A6-469314298E1E}"/>
                </c:ext>
              </c:extLst>
            </c:dLbl>
            <c:dLbl>
              <c:idx val="8"/>
              <c:layout>
                <c:manualLayout>
                  <c:x val="-5.2980132450331126E-2"/>
                  <c:y val="3.7617524939610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46E-4198-A2A6-469314298E1E}"/>
                </c:ext>
              </c:extLst>
            </c:dLbl>
            <c:dLbl>
              <c:idx val="9"/>
              <c:layout>
                <c:manualLayout>
                  <c:x val="-0.10596026490066225"/>
                  <c:y val="-5.94741885809438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446E-4198-A2A6-469314298E1E}"/>
                </c:ext>
              </c:extLst>
            </c:dLbl>
            <c:dLbl>
              <c:idx val="11"/>
              <c:layout>
                <c:manualLayout>
                  <c:x val="6.1810154525386317E-2"/>
                  <c:y val="9.84848778587681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446E-4198-A2A6-469314298E1E}"/>
                </c:ext>
              </c:extLst>
            </c:dLbl>
            <c:dLbl>
              <c:idx val="13"/>
              <c:layout>
                <c:manualLayout>
                  <c:x val="7.9470198675496609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446E-4198-A2A6-469314298E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(Banner,20)'!$AF$4:$AF$17</c:f>
              <c:numCache>
                <c:formatCode>###0</c:formatCode>
                <c:ptCount val="14"/>
                <c:pt idx="0">
                  <c:v>497</c:v>
                </c:pt>
                <c:pt idx="1">
                  <c:v>79</c:v>
                </c:pt>
                <c:pt idx="2">
                  <c:v>53</c:v>
                </c:pt>
                <c:pt idx="3">
                  <c:v>163</c:v>
                </c:pt>
                <c:pt idx="4">
                  <c:v>46</c:v>
                </c:pt>
                <c:pt idx="5">
                  <c:v>30</c:v>
                </c:pt>
                <c:pt idx="6">
                  <c:v>139</c:v>
                </c:pt>
                <c:pt idx="7">
                  <c:v>940</c:v>
                </c:pt>
                <c:pt idx="8">
                  <c:v>10</c:v>
                </c:pt>
                <c:pt idx="9">
                  <c:v>63</c:v>
                </c:pt>
                <c:pt idx="10">
                  <c:v>0</c:v>
                </c:pt>
                <c:pt idx="11">
                  <c:v>159</c:v>
                </c:pt>
                <c:pt idx="12">
                  <c:v>14</c:v>
                </c:pt>
                <c:pt idx="13">
                  <c:v>47</c:v>
                </c:pt>
              </c:numCache>
            </c:numRef>
          </c:val>
          <c:extLst>
            <c:ext xmlns:c16="http://schemas.microsoft.com/office/drawing/2014/chart" uri="{C3380CC4-5D6E-409C-BE32-E72D297353CC}">
              <c16:uniqueId val="{0000001C-446E-4198-A2A6-469314298E1E}"/>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446E-4198-A2A6-469314298E1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446E-4198-A2A6-469314298E1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446E-4198-A2A6-469314298E1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446E-4198-A2A6-469314298E1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446E-4198-A2A6-469314298E1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446E-4198-A2A6-469314298E1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446E-4198-A2A6-469314298E1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446E-4198-A2A6-469314298E1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446E-4198-A2A6-469314298E1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446E-4198-A2A6-469314298E1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446E-4198-A2A6-469314298E1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446E-4198-A2A6-469314298E1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446E-4198-A2A6-469314298E1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446E-4198-A2A6-469314298E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(Banner,20)'!$AG$4:$AG$17</c:f>
              <c:numCache>
                <c:formatCode>###0</c:formatCode>
                <c:ptCount val="14"/>
                <c:pt idx="0">
                  <c:v>2441</c:v>
                </c:pt>
                <c:pt idx="1">
                  <c:v>383</c:v>
                </c:pt>
                <c:pt idx="2">
                  <c:v>259</c:v>
                </c:pt>
                <c:pt idx="3">
                  <c:v>690</c:v>
                </c:pt>
                <c:pt idx="4">
                  <c:v>215</c:v>
                </c:pt>
                <c:pt idx="5">
                  <c:v>124</c:v>
                </c:pt>
                <c:pt idx="6">
                  <c:v>691</c:v>
                </c:pt>
                <c:pt idx="7">
                  <c:v>431</c:v>
                </c:pt>
                <c:pt idx="8">
                  <c:v>28</c:v>
                </c:pt>
                <c:pt idx="9">
                  <c:v>260</c:v>
                </c:pt>
                <c:pt idx="10">
                  <c:v>12</c:v>
                </c:pt>
                <c:pt idx="11">
                  <c:v>454</c:v>
                </c:pt>
                <c:pt idx="12">
                  <c:v>105</c:v>
                </c:pt>
                <c:pt idx="13">
                  <c:v>476</c:v>
                </c:pt>
              </c:numCache>
            </c:numRef>
          </c:val>
          <c:extLst>
            <c:ext xmlns:c16="http://schemas.microsoft.com/office/drawing/2014/chart" uri="{C3380CC4-5D6E-409C-BE32-E72D297353CC}">
              <c16:uniqueId val="{00000039-446E-4198-A2A6-469314298E1E}"/>
            </c:ext>
          </c:extLst>
        </c:ser>
        <c: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B-446E-4198-A2A6-469314298E1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D-446E-4198-A2A6-469314298E1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F-446E-4198-A2A6-469314298E1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1-446E-4198-A2A6-469314298E1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3-446E-4198-A2A6-469314298E1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5-446E-4198-A2A6-469314298E1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7-446E-4198-A2A6-469314298E1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9-446E-4198-A2A6-469314298E1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B-446E-4198-A2A6-469314298E1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D-446E-4198-A2A6-469314298E1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F-446E-4198-A2A6-469314298E1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1-446E-4198-A2A6-469314298E1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3-446E-4198-A2A6-469314298E1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5-446E-4198-A2A6-469314298E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(Banner,20)'!$AH$4:$AH$17</c:f>
              <c:numCache>
                <c:formatCode>###0</c:formatCode>
                <c:ptCount val="14"/>
                <c:pt idx="0">
                  <c:v>60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56-446E-4198-A2A6-469314298E1E}"/>
            </c:ext>
          </c:extLst>
        </c:ser>
        <c: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8-446E-4198-A2A6-469314298E1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A-446E-4198-A2A6-469314298E1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C-446E-4198-A2A6-469314298E1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E-446E-4198-A2A6-469314298E1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0-446E-4198-A2A6-469314298E1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2-446E-4198-A2A6-469314298E1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4-446E-4198-A2A6-469314298E1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6-446E-4198-A2A6-469314298E1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8-446E-4198-A2A6-469314298E1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A-446E-4198-A2A6-469314298E1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C-446E-4198-A2A6-469314298E1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E-446E-4198-A2A6-469314298E1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0-446E-4198-A2A6-469314298E1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2-446E-4198-A2A6-469314298E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(Banner,20)'!$AI$4:$AI$17</c:f>
              <c:numCache>
                <c:formatCode>###0</c:formatCode>
                <c:ptCount val="14"/>
                <c:pt idx="0">
                  <c:v>1963</c:v>
                </c:pt>
                <c:pt idx="1">
                  <c:v>343</c:v>
                </c:pt>
                <c:pt idx="2">
                  <c:v>213</c:v>
                </c:pt>
                <c:pt idx="3">
                  <c:v>623</c:v>
                </c:pt>
                <c:pt idx="4">
                  <c:v>203</c:v>
                </c:pt>
                <c:pt idx="5">
                  <c:v>112</c:v>
                </c:pt>
                <c:pt idx="6">
                  <c:v>528</c:v>
                </c:pt>
                <c:pt idx="7">
                  <c:v>583</c:v>
                </c:pt>
                <c:pt idx="8">
                  <c:v>20</c:v>
                </c:pt>
                <c:pt idx="9">
                  <c:v>227</c:v>
                </c:pt>
                <c:pt idx="10">
                  <c:v>8</c:v>
                </c:pt>
                <c:pt idx="11">
                  <c:v>392</c:v>
                </c:pt>
                <c:pt idx="12">
                  <c:v>91</c:v>
                </c:pt>
                <c:pt idx="13">
                  <c:v>403</c:v>
                </c:pt>
              </c:numCache>
            </c:numRef>
          </c:val>
          <c:extLst>
            <c:ext xmlns:c16="http://schemas.microsoft.com/office/drawing/2014/chart" uri="{C3380CC4-5D6E-409C-BE32-E72D297353CC}">
              <c16:uniqueId val="{00000073-446E-4198-A2A6-469314298E1E}"/>
            </c:ext>
          </c:extLst>
        </c:ser>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5-446E-4198-A2A6-469314298E1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7-446E-4198-A2A6-469314298E1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9-446E-4198-A2A6-469314298E1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B-446E-4198-A2A6-469314298E1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D-446E-4198-A2A6-469314298E1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F-446E-4198-A2A6-469314298E1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1-446E-4198-A2A6-469314298E1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3-446E-4198-A2A6-469314298E1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5-446E-4198-A2A6-469314298E1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7-446E-4198-A2A6-469314298E1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9-446E-4198-A2A6-469314298E1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B-446E-4198-A2A6-469314298E1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D-446E-4198-A2A6-469314298E1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F-446E-4198-A2A6-469314298E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(Banner,20)'!$AJ$4:$AJ$17</c:f>
              <c:numCache>
                <c:formatCode>###0</c:formatCode>
                <c:ptCount val="14"/>
                <c:pt idx="0">
                  <c:v>4961</c:v>
                </c:pt>
                <c:pt idx="1">
                  <c:v>805</c:v>
                </c:pt>
                <c:pt idx="2">
                  <c:v>525</c:v>
                </c:pt>
                <c:pt idx="3">
                  <c:v>1476</c:v>
                </c:pt>
                <c:pt idx="4">
                  <c:v>464</c:v>
                </c:pt>
                <c:pt idx="5">
                  <c:v>266</c:v>
                </c:pt>
                <c:pt idx="6">
                  <c:v>1358</c:v>
                </c:pt>
                <c:pt idx="7">
                  <c:v>1954</c:v>
                </c:pt>
                <c:pt idx="8">
                  <c:v>58</c:v>
                </c:pt>
                <c:pt idx="9">
                  <c:v>550</c:v>
                </c:pt>
                <c:pt idx="10">
                  <c:v>20</c:v>
                </c:pt>
                <c:pt idx="11">
                  <c:v>1005</c:v>
                </c:pt>
                <c:pt idx="12">
                  <c:v>210</c:v>
                </c:pt>
                <c:pt idx="13">
                  <c:v>926</c:v>
                </c:pt>
              </c:numCache>
            </c:numRef>
          </c:val>
          <c:extLst>
            <c:ext xmlns:c16="http://schemas.microsoft.com/office/drawing/2014/chart" uri="{C3380CC4-5D6E-409C-BE32-E72D297353CC}">
              <c16:uniqueId val="{00000090-446E-4198-A2A6-469314298E1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accent6">
        <a:lumMod val="7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en-US" sz="1200">
                <a:solidFill>
                  <a:schemeClr val="bg1"/>
                </a:solidFill>
              </a:rPr>
              <a:t>Academic Year 2016-2017</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A0C-4E34-82E4-E0F5BEC0E7E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A0C-4E34-82E4-E0F5BEC0E7E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A0C-4E34-82E4-E0F5BEC0E7E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A0C-4E34-82E4-E0F5BEC0E7E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2A0C-4E34-82E4-E0F5BEC0E7E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2A0C-4E34-82E4-E0F5BEC0E7E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2A0C-4E34-82E4-E0F5BEC0E7E0}"/>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2A0C-4E34-82E4-E0F5BEC0E7E0}"/>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2A0C-4E34-82E4-E0F5BEC0E7E0}"/>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2A0C-4E34-82E4-E0F5BEC0E7E0}"/>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2A0C-4E34-82E4-E0F5BEC0E7E0}"/>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2A0C-4E34-82E4-E0F5BEC0E7E0}"/>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2A0C-4E34-82E4-E0F5BEC0E7E0}"/>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2A0C-4E34-82E4-E0F5BEC0E7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(Banner,20)'!$AK$4:$AK$17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(Banner,20)'!$AL$4:$AL$17</c:f>
              <c:numCache>
                <c:formatCode>###0</c:formatCode>
                <c:ptCount val="14"/>
                <c:pt idx="0">
                  <c:v>401</c:v>
                </c:pt>
                <c:pt idx="1">
                  <c:v>89</c:v>
                </c:pt>
                <c:pt idx="2">
                  <c:v>65</c:v>
                </c:pt>
                <c:pt idx="3">
                  <c:v>177</c:v>
                </c:pt>
                <c:pt idx="4">
                  <c:v>73</c:v>
                </c:pt>
                <c:pt idx="5">
                  <c:v>54</c:v>
                </c:pt>
                <c:pt idx="6">
                  <c:v>148</c:v>
                </c:pt>
                <c:pt idx="7">
                  <c:v>352</c:v>
                </c:pt>
                <c:pt idx="8">
                  <c:v>14</c:v>
                </c:pt>
                <c:pt idx="9">
                  <c:v>63</c:v>
                </c:pt>
                <c:pt idx="10">
                  <c:v>2</c:v>
                </c:pt>
                <c:pt idx="11">
                  <c:v>136</c:v>
                </c:pt>
                <c:pt idx="12">
                  <c:v>23</c:v>
                </c:pt>
                <c:pt idx="13">
                  <c:v>54</c:v>
                </c:pt>
              </c:numCache>
            </c:numRef>
          </c:val>
          <c:extLst>
            <c:ext xmlns:c16="http://schemas.microsoft.com/office/drawing/2014/chart" uri="{C3380CC4-5D6E-409C-BE32-E72D297353CC}">
              <c16:uniqueId val="{0000001C-2A0C-4E34-82E4-E0F5BEC0E7E0}"/>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E-2A0C-4E34-82E4-E0F5BEC0E7E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0-2A0C-4E34-82E4-E0F5BEC0E7E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2-2A0C-4E34-82E4-E0F5BEC0E7E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2A0C-4E34-82E4-E0F5BEC0E7E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2A0C-4E34-82E4-E0F5BEC0E7E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8-2A0C-4E34-82E4-E0F5BEC0E7E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A-2A0C-4E34-82E4-E0F5BEC0E7E0}"/>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C-2A0C-4E34-82E4-E0F5BEC0E7E0}"/>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E-2A0C-4E34-82E4-E0F5BEC0E7E0}"/>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0-2A0C-4E34-82E4-E0F5BEC0E7E0}"/>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2-2A0C-4E34-82E4-E0F5BEC0E7E0}"/>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4-2A0C-4E34-82E4-E0F5BEC0E7E0}"/>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6-2A0C-4E34-82E4-E0F5BEC0E7E0}"/>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8-2A0C-4E34-82E4-E0F5BEC0E7E0}"/>
              </c:ext>
            </c:extLst>
          </c:dPt>
          <c:cat>
            <c:strRef>
              <c:f>'Grade Distribution (Banner,20)'!$AK$4:$AK$17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(Banner,20)'!$AM$4:$AM$17</c:f>
              <c:numCache>
                <c:formatCode>###0</c:formatCode>
                <c:ptCount val="14"/>
                <c:pt idx="0">
                  <c:v>2305</c:v>
                </c:pt>
                <c:pt idx="1">
                  <c:v>375</c:v>
                </c:pt>
                <c:pt idx="2">
                  <c:v>224</c:v>
                </c:pt>
                <c:pt idx="3">
                  <c:v>622</c:v>
                </c:pt>
                <c:pt idx="4">
                  <c:v>201</c:v>
                </c:pt>
                <c:pt idx="5">
                  <c:v>124</c:v>
                </c:pt>
                <c:pt idx="6">
                  <c:v>598</c:v>
                </c:pt>
                <c:pt idx="7">
                  <c:v>350</c:v>
                </c:pt>
                <c:pt idx="8">
                  <c:v>31</c:v>
                </c:pt>
                <c:pt idx="9">
                  <c:v>171</c:v>
                </c:pt>
                <c:pt idx="10">
                  <c:v>12</c:v>
                </c:pt>
                <c:pt idx="11">
                  <c:v>363</c:v>
                </c:pt>
                <c:pt idx="12">
                  <c:v>104</c:v>
                </c:pt>
                <c:pt idx="13">
                  <c:v>264</c:v>
                </c:pt>
              </c:numCache>
            </c:numRef>
          </c:val>
          <c:extLst>
            <c:ext xmlns:c16="http://schemas.microsoft.com/office/drawing/2014/chart" uri="{C3380CC4-5D6E-409C-BE32-E72D297353CC}">
              <c16:uniqueId val="{00000039-2A0C-4E34-82E4-E0F5BEC0E7E0}"/>
            </c:ext>
          </c:extLst>
        </c:ser>
        <c: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B-2A0C-4E34-82E4-E0F5BEC0E7E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D-2A0C-4E34-82E4-E0F5BEC0E7E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F-2A0C-4E34-82E4-E0F5BEC0E7E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1-2A0C-4E34-82E4-E0F5BEC0E7E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3-2A0C-4E34-82E4-E0F5BEC0E7E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5-2A0C-4E34-82E4-E0F5BEC0E7E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7-2A0C-4E34-82E4-E0F5BEC0E7E0}"/>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9-2A0C-4E34-82E4-E0F5BEC0E7E0}"/>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B-2A0C-4E34-82E4-E0F5BEC0E7E0}"/>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D-2A0C-4E34-82E4-E0F5BEC0E7E0}"/>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4F-2A0C-4E34-82E4-E0F5BEC0E7E0}"/>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1-2A0C-4E34-82E4-E0F5BEC0E7E0}"/>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3-2A0C-4E34-82E4-E0F5BEC0E7E0}"/>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5-2A0C-4E34-82E4-E0F5BEC0E7E0}"/>
              </c:ext>
            </c:extLst>
          </c:dPt>
          <c:cat>
            <c:strRef>
              <c:f>'Grade Distribution (Banner,20)'!$AK$4:$AK$17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(Banner,20)'!$AN$4:$AN$17</c:f>
              <c:numCache>
                <c:formatCode>###0</c:formatCode>
                <c:ptCount val="14"/>
                <c:pt idx="0">
                  <c:v>46</c:v>
                </c:pt>
                <c:pt idx="1">
                  <c:v>0</c:v>
                </c:pt>
                <c:pt idx="2">
                  <c:v>0</c:v>
                </c:pt>
                <c:pt idx="3">
                  <c:v>0</c:v>
                </c:pt>
                <c:pt idx="4">
                  <c:v>0</c:v>
                </c:pt>
                <c:pt idx="5">
                  <c:v>0</c:v>
                </c:pt>
                <c:pt idx="6">
                  <c:v>0</c:v>
                </c:pt>
                <c:pt idx="7">
                  <c:v>5</c:v>
                </c:pt>
                <c:pt idx="8">
                  <c:v>0</c:v>
                </c:pt>
                <c:pt idx="9">
                  <c:v>0</c:v>
                </c:pt>
                <c:pt idx="10">
                  <c:v>0</c:v>
                </c:pt>
                <c:pt idx="11">
                  <c:v>0</c:v>
                </c:pt>
                <c:pt idx="12">
                  <c:v>0</c:v>
                </c:pt>
                <c:pt idx="13">
                  <c:v>0</c:v>
                </c:pt>
              </c:numCache>
            </c:numRef>
          </c:val>
          <c:extLst>
            <c:ext xmlns:c16="http://schemas.microsoft.com/office/drawing/2014/chart" uri="{C3380CC4-5D6E-409C-BE32-E72D297353CC}">
              <c16:uniqueId val="{00000056-2A0C-4E34-82E4-E0F5BEC0E7E0}"/>
            </c:ext>
          </c:extLst>
        </c:ser>
        <c: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8-2A0C-4E34-82E4-E0F5BEC0E7E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A-2A0C-4E34-82E4-E0F5BEC0E7E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C-2A0C-4E34-82E4-E0F5BEC0E7E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5E-2A0C-4E34-82E4-E0F5BEC0E7E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0-2A0C-4E34-82E4-E0F5BEC0E7E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2-2A0C-4E34-82E4-E0F5BEC0E7E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4-2A0C-4E34-82E4-E0F5BEC0E7E0}"/>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6-2A0C-4E34-82E4-E0F5BEC0E7E0}"/>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8-2A0C-4E34-82E4-E0F5BEC0E7E0}"/>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A-2A0C-4E34-82E4-E0F5BEC0E7E0}"/>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C-2A0C-4E34-82E4-E0F5BEC0E7E0}"/>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6E-2A0C-4E34-82E4-E0F5BEC0E7E0}"/>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0-2A0C-4E34-82E4-E0F5BEC0E7E0}"/>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2-2A0C-4E34-82E4-E0F5BEC0E7E0}"/>
              </c:ext>
            </c:extLst>
          </c:dPt>
          <c:cat>
            <c:strRef>
              <c:f>'Grade Distribution (Banner,20)'!$AK$4:$AK$17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(Banner,20)'!$AO$4:$AO$17</c:f>
              <c:numCache>
                <c:formatCode>###0</c:formatCode>
                <c:ptCount val="14"/>
                <c:pt idx="0">
                  <c:v>1995</c:v>
                </c:pt>
                <c:pt idx="1">
                  <c:v>397</c:v>
                </c:pt>
                <c:pt idx="2">
                  <c:v>249</c:v>
                </c:pt>
                <c:pt idx="3">
                  <c:v>508</c:v>
                </c:pt>
                <c:pt idx="4">
                  <c:v>218</c:v>
                </c:pt>
                <c:pt idx="5">
                  <c:v>107</c:v>
                </c:pt>
                <c:pt idx="6">
                  <c:v>496</c:v>
                </c:pt>
                <c:pt idx="7">
                  <c:v>574</c:v>
                </c:pt>
                <c:pt idx="8">
                  <c:v>34</c:v>
                </c:pt>
                <c:pt idx="9">
                  <c:v>153</c:v>
                </c:pt>
                <c:pt idx="10">
                  <c:v>5</c:v>
                </c:pt>
                <c:pt idx="11">
                  <c:v>273</c:v>
                </c:pt>
                <c:pt idx="12">
                  <c:v>97</c:v>
                </c:pt>
                <c:pt idx="13">
                  <c:v>227</c:v>
                </c:pt>
              </c:numCache>
            </c:numRef>
          </c:val>
          <c:extLst>
            <c:ext xmlns:c16="http://schemas.microsoft.com/office/drawing/2014/chart" uri="{C3380CC4-5D6E-409C-BE32-E72D297353CC}">
              <c16:uniqueId val="{00000073-2A0C-4E34-82E4-E0F5BEC0E7E0}"/>
            </c:ext>
          </c:extLst>
        </c:ser>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5-2A0C-4E34-82E4-E0F5BEC0E7E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7-2A0C-4E34-82E4-E0F5BEC0E7E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9-2A0C-4E34-82E4-E0F5BEC0E7E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B-2A0C-4E34-82E4-E0F5BEC0E7E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D-2A0C-4E34-82E4-E0F5BEC0E7E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7F-2A0C-4E34-82E4-E0F5BEC0E7E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1-2A0C-4E34-82E4-E0F5BEC0E7E0}"/>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3-2A0C-4E34-82E4-E0F5BEC0E7E0}"/>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5-2A0C-4E34-82E4-E0F5BEC0E7E0}"/>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7-2A0C-4E34-82E4-E0F5BEC0E7E0}"/>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9-2A0C-4E34-82E4-E0F5BEC0E7E0}"/>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B-2A0C-4E34-82E4-E0F5BEC0E7E0}"/>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D-2A0C-4E34-82E4-E0F5BEC0E7E0}"/>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8F-2A0C-4E34-82E4-E0F5BEC0E7E0}"/>
              </c:ext>
            </c:extLst>
          </c:dPt>
          <c:cat>
            <c:strRef>
              <c:f>'Grade Distribution (Banner,20)'!$AK$4:$AK$17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(Banner,20)'!$AP$4:$AP$17</c:f>
              <c:numCache>
                <c:formatCode>###0</c:formatCode>
                <c:ptCount val="14"/>
                <c:pt idx="0">
                  <c:v>4747</c:v>
                </c:pt>
                <c:pt idx="1">
                  <c:v>861</c:v>
                </c:pt>
                <c:pt idx="2">
                  <c:v>538</c:v>
                </c:pt>
                <c:pt idx="3">
                  <c:v>1307</c:v>
                </c:pt>
                <c:pt idx="4">
                  <c:v>492</c:v>
                </c:pt>
                <c:pt idx="5">
                  <c:v>285</c:v>
                </c:pt>
                <c:pt idx="6">
                  <c:v>1242</c:v>
                </c:pt>
                <c:pt idx="7">
                  <c:v>1281</c:v>
                </c:pt>
                <c:pt idx="8">
                  <c:v>79</c:v>
                </c:pt>
                <c:pt idx="9">
                  <c:v>387</c:v>
                </c:pt>
                <c:pt idx="10">
                  <c:v>19</c:v>
                </c:pt>
                <c:pt idx="11">
                  <c:v>772</c:v>
                </c:pt>
                <c:pt idx="12">
                  <c:v>224</c:v>
                </c:pt>
                <c:pt idx="13">
                  <c:v>545</c:v>
                </c:pt>
              </c:numCache>
            </c:numRef>
          </c:val>
          <c:extLst>
            <c:ext xmlns:c16="http://schemas.microsoft.com/office/drawing/2014/chart" uri="{C3380CC4-5D6E-409C-BE32-E72D297353CC}">
              <c16:uniqueId val="{00000090-2A0C-4E34-82E4-E0F5BEC0E7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rgbClr val="7030A0"/>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solidFill>
                <a:latin typeface="+mn-lt"/>
                <a:ea typeface="+mn-ea"/>
                <a:cs typeface="+mn-cs"/>
              </a:defRPr>
            </a:pPr>
            <a:r>
              <a:rPr lang="en-US" sz="1600" b="1">
                <a:solidFill>
                  <a:schemeClr val="tx1"/>
                </a:solidFill>
              </a:rPr>
              <a:t>Awards by frc 2010-2020</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'Awards (Banner, 20)'!$A$30</c:f>
              <c:strCache>
                <c:ptCount val="1"/>
                <c:pt idx="0">
                  <c:v>Degrees</c:v>
                </c:pt>
              </c:strCache>
            </c:strRef>
          </c:tx>
          <c:spPr>
            <a:solidFill>
              <a:srgbClr val="00B050"/>
            </a:solidFill>
            <a:ln>
              <a:solidFill>
                <a:srgbClr val="00B050"/>
              </a:solidFill>
            </a:ln>
            <a:effectLst/>
            <a:scene3d>
              <a:camera prst="orthographicFront"/>
              <a:lightRig rig="threePt" dir="t"/>
            </a:scene3d>
            <a:sp3d prstMaterial="softEdge">
              <a:contourClr>
                <a:srgbClr val="00B050"/>
              </a:contourClr>
            </a:sp3d>
          </c:spPr>
          <c:invertIfNegative val="0"/>
          <c:dLbls>
            <c:spPr>
              <a:solidFill>
                <a:schemeClr val="accent6">
                  <a:lumMod val="75000"/>
                </a:schemeClr>
              </a:solidFill>
              <a:ln>
                <a:solidFill>
                  <a:srgbClr val="00B050"/>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'Awards (Banner, 20)'!$B$29:$L$29</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20)'!$B$30:$L$30</c:f>
              <c:numCache>
                <c:formatCode>0</c:formatCode>
                <c:ptCount val="11"/>
                <c:pt idx="0">
                  <c:v>161</c:v>
                </c:pt>
                <c:pt idx="1">
                  <c:v>161</c:v>
                </c:pt>
                <c:pt idx="2">
                  <c:v>164</c:v>
                </c:pt>
                <c:pt idx="3">
                  <c:v>225</c:v>
                </c:pt>
                <c:pt idx="4">
                  <c:v>182</c:v>
                </c:pt>
                <c:pt idx="5">
                  <c:v>158</c:v>
                </c:pt>
                <c:pt idx="6">
                  <c:v>212</c:v>
                </c:pt>
                <c:pt idx="7">
                  <c:v>181</c:v>
                </c:pt>
                <c:pt idx="8">
                  <c:v>234</c:v>
                </c:pt>
                <c:pt idx="9">
                  <c:v>218</c:v>
                </c:pt>
                <c:pt idx="10">
                  <c:v>276</c:v>
                </c:pt>
              </c:numCache>
            </c:numRef>
          </c:val>
          <c:shape val="cylinder"/>
          <c:extLst>
            <c:ext xmlns:c16="http://schemas.microsoft.com/office/drawing/2014/chart" uri="{C3380CC4-5D6E-409C-BE32-E72D297353CC}">
              <c16:uniqueId val="{00000000-089C-4B28-A7EF-FA845C193825}"/>
            </c:ext>
          </c:extLst>
        </c:ser>
        <c:ser>
          <c:idx val="1"/>
          <c:order val="1"/>
          <c:tx>
            <c:strRef>
              <c:f>'Awards (Banner, 20)'!$A$31</c:f>
              <c:strCache>
                <c:ptCount val="1"/>
                <c:pt idx="0">
                  <c:v>Certificates</c:v>
                </c:pt>
              </c:strCache>
            </c:strRef>
          </c:tx>
          <c:spPr>
            <a:solidFill>
              <a:srgbClr val="00B0F0"/>
            </a:solidFill>
            <a:ln>
              <a:solidFill>
                <a:srgbClr val="00B0F0"/>
              </a:solidFill>
            </a:ln>
            <a:effectLst/>
            <a:scene3d>
              <a:camera prst="orthographicFront"/>
              <a:lightRig rig="threePt" dir="t"/>
            </a:scene3d>
            <a:sp3d prstMaterial="metal">
              <a:contourClr>
                <a:srgbClr val="00B0F0"/>
              </a:contourClr>
            </a:sp3d>
          </c:spPr>
          <c:invertIfNegative val="0"/>
          <c:dLbls>
            <c:spPr>
              <a:solidFill>
                <a:srgbClr val="0070C0"/>
              </a:solidFill>
              <a:ln>
                <a:solidFill>
                  <a:schemeClr val="accent1">
                    <a:lumMod val="75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'Awards (Banner, 20)'!$B$29:$L$29</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20)'!$B$31:$L$31</c:f>
              <c:numCache>
                <c:formatCode>0</c:formatCode>
                <c:ptCount val="11"/>
                <c:pt idx="0">
                  <c:v>34</c:v>
                </c:pt>
                <c:pt idx="1">
                  <c:v>69</c:v>
                </c:pt>
                <c:pt idx="2">
                  <c:v>82</c:v>
                </c:pt>
                <c:pt idx="3">
                  <c:v>100</c:v>
                </c:pt>
                <c:pt idx="4">
                  <c:v>90</c:v>
                </c:pt>
                <c:pt idx="5">
                  <c:v>107</c:v>
                </c:pt>
                <c:pt idx="6">
                  <c:v>124</c:v>
                </c:pt>
                <c:pt idx="7">
                  <c:v>55</c:v>
                </c:pt>
                <c:pt idx="8">
                  <c:v>87</c:v>
                </c:pt>
                <c:pt idx="9">
                  <c:v>69</c:v>
                </c:pt>
                <c:pt idx="10">
                  <c:v>248</c:v>
                </c:pt>
              </c:numCache>
            </c:numRef>
          </c:val>
          <c:shape val="cylinder"/>
          <c:extLst>
            <c:ext xmlns:c16="http://schemas.microsoft.com/office/drawing/2014/chart" uri="{C3380CC4-5D6E-409C-BE32-E72D297353CC}">
              <c16:uniqueId val="{00000001-089C-4B28-A7EF-FA845C193825}"/>
            </c:ext>
          </c:extLst>
        </c:ser>
        <c:dLbls>
          <c:showLegendKey val="0"/>
          <c:showVal val="1"/>
          <c:showCatName val="0"/>
          <c:showSerName val="0"/>
          <c:showPercent val="0"/>
          <c:showBubbleSize val="0"/>
        </c:dLbls>
        <c:gapWidth val="84"/>
        <c:gapDepth val="53"/>
        <c:shape val="box"/>
        <c:axId val="303612352"/>
        <c:axId val="303612744"/>
        <c:axId val="0"/>
      </c:bar3DChart>
      <c:catAx>
        <c:axId val="3036123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303612744"/>
        <c:crosses val="autoZero"/>
        <c:auto val="1"/>
        <c:lblAlgn val="ctr"/>
        <c:lblOffset val="100"/>
        <c:noMultiLvlLbl val="0"/>
      </c:catAx>
      <c:valAx>
        <c:axId val="303612744"/>
        <c:scaling>
          <c:orientation val="minMax"/>
        </c:scaling>
        <c:delete val="1"/>
        <c:axPos val="l"/>
        <c:numFmt formatCode="0" sourceLinked="1"/>
        <c:majorTickMark val="out"/>
        <c:minorTickMark val="none"/>
        <c:tickLblPos val="nextTo"/>
        <c:crossAx val="303612352"/>
        <c:crosses val="autoZero"/>
        <c:crossBetween val="between"/>
      </c:valAx>
      <c:spPr>
        <a:noFill/>
        <a:ln>
          <a:noFill/>
        </a:ln>
        <a:effectLst/>
      </c:spPr>
    </c:plotArea>
    <c:legend>
      <c:legendPos val="b"/>
      <c:layout>
        <c:manualLayout>
          <c:xMode val="edge"/>
          <c:yMode val="edge"/>
          <c:x val="4.4905819478788019E-3"/>
          <c:y val="0.94538671283968945"/>
          <c:w val="0.99101868416954408"/>
          <c:h val="5.1922403387208216E-2"/>
        </c:manualLayout>
      </c:layout>
      <c:overlay val="0"/>
      <c:spPr>
        <a:solidFill>
          <a:schemeClr val="bg1">
            <a:lumMod val="75000"/>
          </a:schemeClr>
        </a:solid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b="1">
                <a:solidFill>
                  <a:schemeClr val="tx1"/>
                </a:solidFill>
              </a:rPr>
              <a:t>DEGREES BY MAJOR</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502503479940997E-2"/>
          <c:y val="9.8979626440044918E-2"/>
          <c:w val="0.91914833205216107"/>
          <c:h val="0.68131454965867944"/>
        </c:manualLayout>
      </c:layout>
      <c:barChart>
        <c:barDir val="col"/>
        <c:grouping val="stacked"/>
        <c:varyColors val="0"/>
        <c:ser>
          <c:idx val="0"/>
          <c:order val="0"/>
          <c:tx>
            <c:strRef>
              <c:f>'Awards (Banner, 20)'!$A$3</c:f>
              <c:strCache>
                <c:ptCount val="1"/>
                <c:pt idx="0">
                  <c:v>Social Sciences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20)'!$B$3:$L$3</c:f>
              <c:numCache>
                <c:formatCode>General</c:formatCode>
                <c:ptCount val="11"/>
                <c:pt idx="0">
                  <c:v>101</c:v>
                </c:pt>
                <c:pt idx="1">
                  <c:v>87</c:v>
                </c:pt>
                <c:pt idx="2">
                  <c:v>86</c:v>
                </c:pt>
                <c:pt idx="3">
                  <c:v>156</c:v>
                </c:pt>
                <c:pt idx="4">
                  <c:v>87</c:v>
                </c:pt>
                <c:pt idx="5">
                  <c:v>73</c:v>
                </c:pt>
                <c:pt idx="6">
                  <c:v>86</c:v>
                </c:pt>
                <c:pt idx="7">
                  <c:v>70</c:v>
                </c:pt>
                <c:pt idx="8">
                  <c:v>91</c:v>
                </c:pt>
                <c:pt idx="9">
                  <c:v>82</c:v>
                </c:pt>
                <c:pt idx="10">
                  <c:v>94</c:v>
                </c:pt>
              </c:numCache>
            </c:numRef>
          </c:val>
          <c:extLst>
            <c:ext xmlns:c16="http://schemas.microsoft.com/office/drawing/2014/chart" uri="{C3380CC4-5D6E-409C-BE32-E72D297353CC}">
              <c16:uniqueId val="{00000000-8328-436D-9C5F-0FDC1C1960A7}"/>
            </c:ext>
          </c:extLst>
        </c:ser>
        <c:ser>
          <c:idx val="1"/>
          <c:order val="1"/>
          <c:tx>
            <c:strRef>
              <c:f>'Awards (Banner, 20)'!$A$4</c:f>
              <c:strCache>
                <c:ptCount val="1"/>
                <c:pt idx="0">
                  <c:v>Agriculture</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20)'!$B$4:$L$4</c:f>
              <c:numCache>
                <c:formatCode>###0</c:formatCode>
                <c:ptCount val="11"/>
                <c:pt idx="0">
                  <c:v>14</c:v>
                </c:pt>
                <c:pt idx="1">
                  <c:v>24</c:v>
                </c:pt>
                <c:pt idx="2" formatCode="General">
                  <c:v>19</c:v>
                </c:pt>
                <c:pt idx="3">
                  <c:v>19</c:v>
                </c:pt>
                <c:pt idx="4">
                  <c:v>43</c:v>
                </c:pt>
                <c:pt idx="5">
                  <c:v>36</c:v>
                </c:pt>
                <c:pt idx="6">
                  <c:v>24</c:v>
                </c:pt>
                <c:pt idx="7">
                  <c:v>23</c:v>
                </c:pt>
                <c:pt idx="8">
                  <c:v>37</c:v>
                </c:pt>
                <c:pt idx="9">
                  <c:v>39</c:v>
                </c:pt>
                <c:pt idx="10">
                  <c:v>52</c:v>
                </c:pt>
              </c:numCache>
            </c:numRef>
          </c:val>
          <c:extLst>
            <c:ext xmlns:c16="http://schemas.microsoft.com/office/drawing/2014/chart" uri="{C3380CC4-5D6E-409C-BE32-E72D297353CC}">
              <c16:uniqueId val="{00000001-8328-436D-9C5F-0FDC1C1960A7}"/>
            </c:ext>
          </c:extLst>
        </c:ser>
        <c:ser>
          <c:idx val="2"/>
          <c:order val="2"/>
          <c:tx>
            <c:strRef>
              <c:f>'Awards (Banner, 20)'!$A$5</c:f>
              <c:strCache>
                <c:ptCount val="1"/>
                <c:pt idx="0">
                  <c:v>Arts &amp; Humanities</c:v>
                </c:pt>
              </c:strCache>
            </c:strRef>
          </c:tx>
          <c:spPr>
            <a:solidFill>
              <a:srgbClr val="9751CB">
                <a:alpha val="61000"/>
              </a:srgb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20)'!$B$5:$L$5</c:f>
              <c:numCache>
                <c:formatCode>###0</c:formatCode>
                <c:ptCount val="11"/>
                <c:pt idx="0">
                  <c:v>5</c:v>
                </c:pt>
                <c:pt idx="1">
                  <c:v>5</c:v>
                </c:pt>
                <c:pt idx="2">
                  <c:v>10</c:v>
                </c:pt>
                <c:pt idx="3">
                  <c:v>7</c:v>
                </c:pt>
                <c:pt idx="4">
                  <c:v>12</c:v>
                </c:pt>
                <c:pt idx="5">
                  <c:v>9</c:v>
                </c:pt>
                <c:pt idx="6">
                  <c:v>32</c:v>
                </c:pt>
                <c:pt idx="7">
                  <c:v>42</c:v>
                </c:pt>
                <c:pt idx="8">
                  <c:v>39</c:v>
                </c:pt>
                <c:pt idx="9">
                  <c:v>39</c:v>
                </c:pt>
                <c:pt idx="10">
                  <c:v>39</c:v>
                </c:pt>
              </c:numCache>
            </c:numRef>
          </c:val>
          <c:extLst>
            <c:ext xmlns:c16="http://schemas.microsoft.com/office/drawing/2014/chart" uri="{C3380CC4-5D6E-409C-BE32-E72D297353CC}">
              <c16:uniqueId val="{00000002-8328-436D-9C5F-0FDC1C1960A7}"/>
            </c:ext>
          </c:extLst>
        </c:ser>
        <c:ser>
          <c:idx val="3"/>
          <c:order val="3"/>
          <c:tx>
            <c:strRef>
              <c:f>'Awards (Banner, 20)'!$A$6</c:f>
              <c:strCache>
                <c:ptCount val="1"/>
                <c:pt idx="0">
                  <c:v>HES</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20)'!$B$6:$L$6</c:f>
              <c:numCache>
                <c:formatCode>###0</c:formatCode>
                <c:ptCount val="11"/>
                <c:pt idx="0">
                  <c:v>7</c:v>
                </c:pt>
                <c:pt idx="1">
                  <c:v>12</c:v>
                </c:pt>
                <c:pt idx="2">
                  <c:v>4</c:v>
                </c:pt>
                <c:pt idx="3">
                  <c:v>3</c:v>
                </c:pt>
                <c:pt idx="4">
                  <c:v>6</c:v>
                </c:pt>
                <c:pt idx="5">
                  <c:v>9</c:v>
                </c:pt>
                <c:pt idx="6">
                  <c:v>10</c:v>
                </c:pt>
                <c:pt idx="7">
                  <c:v>7</c:v>
                </c:pt>
                <c:pt idx="8">
                  <c:v>16</c:v>
                </c:pt>
                <c:pt idx="9">
                  <c:v>19</c:v>
                </c:pt>
                <c:pt idx="10">
                  <c:v>23</c:v>
                </c:pt>
              </c:numCache>
            </c:numRef>
          </c:val>
          <c:extLst>
            <c:ext xmlns:c16="http://schemas.microsoft.com/office/drawing/2014/chart" uri="{C3380CC4-5D6E-409C-BE32-E72D297353CC}">
              <c16:uniqueId val="{00000003-8328-436D-9C5F-0FDC1C1960A7}"/>
            </c:ext>
          </c:extLst>
        </c:ser>
        <c:ser>
          <c:idx val="4"/>
          <c:order val="4"/>
          <c:tx>
            <c:strRef>
              <c:f>'Awards (Banner, 20)'!$A$7</c:f>
              <c:strCache>
                <c:ptCount val="1"/>
                <c:pt idx="0">
                  <c:v>BUS</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20)'!$B$7:$L$7</c:f>
              <c:numCache>
                <c:formatCode>###0</c:formatCode>
                <c:ptCount val="11"/>
                <c:pt idx="0">
                  <c:v>7</c:v>
                </c:pt>
                <c:pt idx="1">
                  <c:v>6</c:v>
                </c:pt>
                <c:pt idx="2">
                  <c:v>6</c:v>
                </c:pt>
                <c:pt idx="3" formatCode="General">
                  <c:v>6</c:v>
                </c:pt>
                <c:pt idx="4">
                  <c:v>3</c:v>
                </c:pt>
                <c:pt idx="5">
                  <c:v>7</c:v>
                </c:pt>
                <c:pt idx="6">
                  <c:v>6</c:v>
                </c:pt>
                <c:pt idx="7">
                  <c:v>8</c:v>
                </c:pt>
                <c:pt idx="8">
                  <c:v>9</c:v>
                </c:pt>
                <c:pt idx="9">
                  <c:v>9</c:v>
                </c:pt>
                <c:pt idx="10">
                  <c:v>15</c:v>
                </c:pt>
              </c:numCache>
            </c:numRef>
          </c:val>
          <c:extLst>
            <c:ext xmlns:c16="http://schemas.microsoft.com/office/drawing/2014/chart" uri="{C3380CC4-5D6E-409C-BE32-E72D297353CC}">
              <c16:uniqueId val="{00000004-8328-436D-9C5F-0FDC1C1960A7}"/>
            </c:ext>
          </c:extLst>
        </c:ser>
        <c:ser>
          <c:idx val="5"/>
          <c:order val="5"/>
          <c:tx>
            <c:strRef>
              <c:f>'Awards (Banner, 20)'!$A$8</c:f>
              <c:strCache>
                <c:ptCount val="1"/>
                <c:pt idx="0">
                  <c:v>ADMJ</c:v>
                </c:pt>
              </c:strCache>
            </c:strRef>
          </c:tx>
          <c:spPr>
            <a:solidFill>
              <a:srgbClr val="FF3399"/>
            </a:solidFill>
            <a:ln>
              <a:solidFill>
                <a:schemeClr val="accent2">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20)'!$B$8:$L$8</c:f>
              <c:numCache>
                <c:formatCode>General</c:formatCode>
                <c:ptCount val="11"/>
                <c:pt idx="0">
                  <c:v>8</c:v>
                </c:pt>
                <c:pt idx="1">
                  <c:v>7</c:v>
                </c:pt>
                <c:pt idx="2">
                  <c:v>0</c:v>
                </c:pt>
                <c:pt idx="3">
                  <c:v>7</c:v>
                </c:pt>
                <c:pt idx="4">
                  <c:v>7</c:v>
                </c:pt>
                <c:pt idx="5">
                  <c:v>2</c:v>
                </c:pt>
                <c:pt idx="6">
                  <c:v>11</c:v>
                </c:pt>
                <c:pt idx="7" formatCode="###0">
                  <c:v>6</c:v>
                </c:pt>
                <c:pt idx="8" formatCode="###0">
                  <c:v>5</c:v>
                </c:pt>
                <c:pt idx="9" formatCode="###0">
                  <c:v>10</c:v>
                </c:pt>
                <c:pt idx="10" formatCode="###0">
                  <c:v>7</c:v>
                </c:pt>
              </c:numCache>
            </c:numRef>
          </c:val>
          <c:extLst>
            <c:ext xmlns:c16="http://schemas.microsoft.com/office/drawing/2014/chart" uri="{C3380CC4-5D6E-409C-BE32-E72D297353CC}">
              <c16:uniqueId val="{00000005-8328-436D-9C5F-0FDC1C1960A7}"/>
            </c:ext>
          </c:extLst>
        </c:ser>
        <c:ser>
          <c:idx val="6"/>
          <c:order val="6"/>
          <c:tx>
            <c:strRef>
              <c:f>'Awards (Banner, 20)'!$A$9</c:f>
              <c:strCache>
                <c:ptCount val="1"/>
                <c:pt idx="0">
                  <c:v>ORL</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20)'!$B$9:$L$9</c:f>
              <c:numCache>
                <c:formatCode>###0</c:formatCode>
                <c:ptCount val="11"/>
                <c:pt idx="0">
                  <c:v>5</c:v>
                </c:pt>
                <c:pt idx="1">
                  <c:v>5</c:v>
                </c:pt>
                <c:pt idx="2">
                  <c:v>8</c:v>
                </c:pt>
                <c:pt idx="3">
                  <c:v>7</c:v>
                </c:pt>
                <c:pt idx="4">
                  <c:v>5</c:v>
                </c:pt>
                <c:pt idx="5">
                  <c:v>4</c:v>
                </c:pt>
                <c:pt idx="6">
                  <c:v>4</c:v>
                </c:pt>
                <c:pt idx="7">
                  <c:v>6</c:v>
                </c:pt>
                <c:pt idx="8">
                  <c:v>7</c:v>
                </c:pt>
                <c:pt idx="9">
                  <c:v>6</c:v>
                </c:pt>
                <c:pt idx="10">
                  <c:v>7</c:v>
                </c:pt>
              </c:numCache>
            </c:numRef>
          </c:val>
          <c:extLst>
            <c:ext xmlns:c16="http://schemas.microsoft.com/office/drawing/2014/chart" uri="{C3380CC4-5D6E-409C-BE32-E72D297353CC}">
              <c16:uniqueId val="{00000006-8328-436D-9C5F-0FDC1C1960A7}"/>
            </c:ext>
          </c:extLst>
        </c:ser>
        <c:ser>
          <c:idx val="7"/>
          <c:order val="7"/>
          <c:tx>
            <c:strRef>
              <c:f>'Awards (Banner, 20)'!$A$10</c:f>
              <c:strCache>
                <c:ptCount val="1"/>
                <c:pt idx="0">
                  <c:v>ENVIR</c:v>
                </c:pt>
              </c:strCache>
            </c:strRef>
          </c:tx>
          <c:spPr>
            <a:solidFill>
              <a:schemeClr val="accent2">
                <a:lumMod val="75000"/>
              </a:schemeClr>
            </a:solidFill>
            <a:ln>
              <a:solidFill>
                <a:schemeClr val="accent2">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20)'!$B$10:$L$10</c:f>
              <c:numCache>
                <c:formatCode>###0</c:formatCode>
                <c:ptCount val="11"/>
                <c:pt idx="0">
                  <c:v>3</c:v>
                </c:pt>
                <c:pt idx="1">
                  <c:v>5</c:v>
                </c:pt>
                <c:pt idx="2">
                  <c:v>6</c:v>
                </c:pt>
                <c:pt idx="3">
                  <c:v>6</c:v>
                </c:pt>
                <c:pt idx="4">
                  <c:v>3</c:v>
                </c:pt>
                <c:pt idx="5">
                  <c:v>6</c:v>
                </c:pt>
                <c:pt idx="6">
                  <c:v>5</c:v>
                </c:pt>
                <c:pt idx="7" formatCode="General">
                  <c:v>7</c:v>
                </c:pt>
                <c:pt idx="8" formatCode="General">
                  <c:v>3</c:v>
                </c:pt>
                <c:pt idx="9" formatCode="General">
                  <c:v>3</c:v>
                </c:pt>
                <c:pt idx="10" formatCode="General">
                  <c:v>3</c:v>
                </c:pt>
              </c:numCache>
            </c:numRef>
          </c:val>
          <c:extLst>
            <c:ext xmlns:c16="http://schemas.microsoft.com/office/drawing/2014/chart" uri="{C3380CC4-5D6E-409C-BE32-E72D297353CC}">
              <c16:uniqueId val="{00000007-8328-436D-9C5F-0FDC1C1960A7}"/>
            </c:ext>
          </c:extLst>
        </c:ser>
        <c:ser>
          <c:idx val="8"/>
          <c:order val="8"/>
          <c:tx>
            <c:strRef>
              <c:f>'Awards (Banner, 20)'!$A$11</c:f>
              <c:strCache>
                <c:ptCount val="1"/>
                <c:pt idx="0">
                  <c:v>LVN</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20)'!$B$11:$L$11</c:f>
              <c:numCache>
                <c:formatCode>###0</c:formatCode>
                <c:ptCount val="11"/>
                <c:pt idx="0">
                  <c:v>1</c:v>
                </c:pt>
                <c:pt idx="1">
                  <c:v>1</c:v>
                </c:pt>
                <c:pt idx="2">
                  <c:v>12</c:v>
                </c:pt>
                <c:pt idx="3">
                  <c:v>7</c:v>
                </c:pt>
                <c:pt idx="4">
                  <c:v>3</c:v>
                </c:pt>
                <c:pt idx="5">
                  <c:v>1</c:v>
                </c:pt>
                <c:pt idx="6">
                  <c:v>16</c:v>
                </c:pt>
                <c:pt idx="7" formatCode="General">
                  <c:v>0</c:v>
                </c:pt>
                <c:pt idx="8" formatCode="General">
                  <c:v>12</c:v>
                </c:pt>
                <c:pt idx="9" formatCode="General">
                  <c:v>1</c:v>
                </c:pt>
                <c:pt idx="10" formatCode="General">
                  <c:v>22</c:v>
                </c:pt>
              </c:numCache>
            </c:numRef>
          </c:val>
          <c:extLst>
            <c:ext xmlns:c16="http://schemas.microsoft.com/office/drawing/2014/chart" uri="{C3380CC4-5D6E-409C-BE32-E72D297353CC}">
              <c16:uniqueId val="{00000008-8328-436D-9C5F-0FDC1C1960A7}"/>
            </c:ext>
          </c:extLst>
        </c:ser>
        <c:ser>
          <c:idx val="9"/>
          <c:order val="9"/>
          <c:tx>
            <c:strRef>
              <c:f>'Awards (Banner, 20)'!$A$12</c:f>
              <c:strCache>
                <c:ptCount val="1"/>
                <c:pt idx="0">
                  <c:v>ECE</c:v>
                </c:pt>
              </c:strCache>
            </c:strRef>
          </c:tx>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20)'!$B$12:$L$12</c:f>
              <c:numCache>
                <c:formatCode>###0</c:formatCode>
                <c:ptCount val="11"/>
                <c:pt idx="0">
                  <c:v>5</c:v>
                </c:pt>
                <c:pt idx="1">
                  <c:v>5</c:v>
                </c:pt>
                <c:pt idx="2">
                  <c:v>8</c:v>
                </c:pt>
                <c:pt idx="3">
                  <c:v>4</c:v>
                </c:pt>
                <c:pt idx="4">
                  <c:v>3</c:v>
                </c:pt>
                <c:pt idx="5">
                  <c:v>3</c:v>
                </c:pt>
                <c:pt idx="6">
                  <c:v>2</c:v>
                </c:pt>
                <c:pt idx="7">
                  <c:v>3</c:v>
                </c:pt>
                <c:pt idx="8">
                  <c:v>5</c:v>
                </c:pt>
                <c:pt idx="9">
                  <c:v>3</c:v>
                </c:pt>
                <c:pt idx="10">
                  <c:v>6</c:v>
                </c:pt>
              </c:numCache>
            </c:numRef>
          </c:val>
          <c:extLst>
            <c:ext xmlns:c16="http://schemas.microsoft.com/office/drawing/2014/chart" uri="{C3380CC4-5D6E-409C-BE32-E72D297353CC}">
              <c16:uniqueId val="{00000009-8328-436D-9C5F-0FDC1C1960A7}"/>
            </c:ext>
          </c:extLst>
        </c:ser>
        <c:ser>
          <c:idx val="10"/>
          <c:order val="10"/>
          <c:tx>
            <c:strRef>
              <c:f>'Awards (Banner, 20)'!$A$13</c:f>
              <c:strCache>
                <c:ptCount val="1"/>
                <c:pt idx="0">
                  <c:v>BIOL</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20)'!$B$13:$L$13</c:f>
              <c:numCache>
                <c:formatCode>###0</c:formatCode>
                <c:ptCount val="11"/>
                <c:pt idx="0">
                  <c:v>2</c:v>
                </c:pt>
                <c:pt idx="1">
                  <c:v>2</c:v>
                </c:pt>
                <c:pt idx="2">
                  <c:v>3</c:v>
                </c:pt>
                <c:pt idx="3">
                  <c:v>2</c:v>
                </c:pt>
                <c:pt idx="4">
                  <c:v>2</c:v>
                </c:pt>
                <c:pt idx="5">
                  <c:v>4</c:v>
                </c:pt>
                <c:pt idx="6">
                  <c:v>5</c:v>
                </c:pt>
                <c:pt idx="7" formatCode="General">
                  <c:v>5</c:v>
                </c:pt>
                <c:pt idx="8" formatCode="General">
                  <c:v>5</c:v>
                </c:pt>
                <c:pt idx="9" formatCode="General">
                  <c:v>2</c:v>
                </c:pt>
                <c:pt idx="10" formatCode="General">
                  <c:v>4</c:v>
                </c:pt>
              </c:numCache>
            </c:numRef>
          </c:val>
          <c:extLst>
            <c:ext xmlns:c16="http://schemas.microsoft.com/office/drawing/2014/chart" uri="{C3380CC4-5D6E-409C-BE32-E72D297353CC}">
              <c16:uniqueId val="{0000000A-8328-436D-9C5F-0FDC1C1960A7}"/>
            </c:ext>
          </c:extLst>
        </c:ser>
        <c:ser>
          <c:idx val="11"/>
          <c:order val="11"/>
          <c:tx>
            <c:strRef>
              <c:f>'Awards (Banner, 20)'!$A$14</c:f>
              <c:strCache>
                <c:ptCount val="1"/>
                <c:pt idx="0">
                  <c:v>ICT</c:v>
                </c:pt>
              </c:strCache>
            </c:strRef>
          </c:tx>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20)'!$B$14:$L$14</c:f>
              <c:numCache>
                <c:formatCode>###0</c:formatCode>
                <c:ptCount val="11"/>
                <c:pt idx="0">
                  <c:v>0</c:v>
                </c:pt>
                <c:pt idx="1">
                  <c:v>0</c:v>
                </c:pt>
                <c:pt idx="2">
                  <c:v>0</c:v>
                </c:pt>
                <c:pt idx="3">
                  <c:v>0</c:v>
                </c:pt>
                <c:pt idx="4">
                  <c:v>1</c:v>
                </c:pt>
                <c:pt idx="5">
                  <c:v>1</c:v>
                </c:pt>
                <c:pt idx="6">
                  <c:v>9</c:v>
                </c:pt>
                <c:pt idx="7" formatCode="General">
                  <c:v>0</c:v>
                </c:pt>
                <c:pt idx="8" formatCode="General">
                  <c:v>0</c:v>
                </c:pt>
                <c:pt idx="9" formatCode="General">
                  <c:v>0</c:v>
                </c:pt>
                <c:pt idx="10" formatCode="General">
                  <c:v>0</c:v>
                </c:pt>
              </c:numCache>
            </c:numRef>
          </c:val>
          <c:extLst>
            <c:ext xmlns:c16="http://schemas.microsoft.com/office/drawing/2014/chart" uri="{C3380CC4-5D6E-409C-BE32-E72D297353CC}">
              <c16:uniqueId val="{0000000B-8328-436D-9C5F-0FDC1C1960A7}"/>
            </c:ext>
          </c:extLst>
        </c:ser>
        <c:ser>
          <c:idx val="12"/>
          <c:order val="12"/>
          <c:tx>
            <c:strRef>
              <c:f>'Awards (Banner, 20)'!$A$15</c:f>
              <c:strCache>
                <c:ptCount val="1"/>
                <c:pt idx="0">
                  <c:v>NCA</c:v>
                </c:pt>
              </c:strCache>
            </c:strRef>
          </c:tx>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20)'!$B$15:$L$15</c:f>
              <c:numCache>
                <c:formatCode>General</c:formatCode>
                <c:ptCount val="11"/>
                <c:pt idx="0">
                  <c:v>0</c:v>
                </c:pt>
                <c:pt idx="1">
                  <c:v>0</c:v>
                </c:pt>
                <c:pt idx="2">
                  <c:v>0</c:v>
                </c:pt>
                <c:pt idx="3" formatCode="###0">
                  <c:v>1</c:v>
                </c:pt>
                <c:pt idx="4" formatCode="###0">
                  <c:v>5</c:v>
                </c:pt>
                <c:pt idx="5" formatCode="###0">
                  <c:v>1</c:v>
                </c:pt>
                <c:pt idx="6">
                  <c:v>0</c:v>
                </c:pt>
                <c:pt idx="7">
                  <c:v>1</c:v>
                </c:pt>
                <c:pt idx="8">
                  <c:v>0</c:v>
                </c:pt>
                <c:pt idx="9">
                  <c:v>0</c:v>
                </c:pt>
                <c:pt idx="10">
                  <c:v>0</c:v>
                </c:pt>
              </c:numCache>
            </c:numRef>
          </c:val>
          <c:extLst>
            <c:ext xmlns:c16="http://schemas.microsoft.com/office/drawing/2014/chart" uri="{C3380CC4-5D6E-409C-BE32-E72D297353CC}">
              <c16:uniqueId val="{0000000C-8328-436D-9C5F-0FDC1C1960A7}"/>
            </c:ext>
          </c:extLst>
        </c:ser>
        <c:ser>
          <c:idx val="13"/>
          <c:order val="13"/>
          <c:tx>
            <c:strRef>
              <c:f>'Awards (Banner, 20)'!$A$16</c:f>
              <c:strCache>
                <c:ptCount val="1"/>
                <c:pt idx="0">
                  <c:v>English</c:v>
                </c:pt>
              </c:strCache>
            </c:strRef>
          </c:tx>
          <c:spPr>
            <a:solidFill>
              <a:schemeClr val="bg1">
                <a:lumMod val="95000"/>
              </a:schemeClr>
            </a:solidFill>
            <a:ln>
              <a:solidFill>
                <a:schemeClr val="bg1">
                  <a:lumMod val="8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20)'!$B$16:$L$16</c:f>
              <c:numCache>
                <c:formatCode>General</c:formatCode>
                <c:ptCount val="11"/>
                <c:pt idx="0">
                  <c:v>1</c:v>
                </c:pt>
                <c:pt idx="1">
                  <c:v>0</c:v>
                </c:pt>
                <c:pt idx="2">
                  <c:v>1</c:v>
                </c:pt>
                <c:pt idx="3">
                  <c:v>0</c:v>
                </c:pt>
                <c:pt idx="4">
                  <c:v>1</c:v>
                </c:pt>
                <c:pt idx="5">
                  <c:v>1</c:v>
                </c:pt>
                <c:pt idx="6" formatCode="###0">
                  <c:v>1</c:v>
                </c:pt>
                <c:pt idx="7" formatCode="###0">
                  <c:v>2</c:v>
                </c:pt>
                <c:pt idx="8" formatCode="###0">
                  <c:v>0</c:v>
                </c:pt>
                <c:pt idx="9" formatCode="###0">
                  <c:v>1</c:v>
                </c:pt>
                <c:pt idx="10" formatCode="###0">
                  <c:v>2</c:v>
                </c:pt>
              </c:numCache>
            </c:numRef>
          </c:val>
          <c:extLst>
            <c:ext xmlns:c16="http://schemas.microsoft.com/office/drawing/2014/chart" uri="{C3380CC4-5D6E-409C-BE32-E72D297353CC}">
              <c16:uniqueId val="{0000000D-8328-436D-9C5F-0FDC1C1960A7}"/>
            </c:ext>
          </c:extLst>
        </c:ser>
        <c:ser>
          <c:idx val="14"/>
          <c:order val="14"/>
          <c:tx>
            <c:strRef>
              <c:f>'Awards (Banner, 20)'!$A$17</c:f>
              <c:strCache>
                <c:ptCount val="1"/>
                <c:pt idx="0">
                  <c:v>Physical Science</c:v>
                </c:pt>
              </c:strCache>
            </c:strRef>
          </c:tx>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20)'!$B$17:$L$17</c:f>
              <c:numCache>
                <c:formatCode>General</c:formatCode>
                <c:ptCount val="11"/>
                <c:pt idx="0" formatCode="###0">
                  <c:v>1</c:v>
                </c:pt>
                <c:pt idx="1">
                  <c:v>0</c:v>
                </c:pt>
                <c:pt idx="2" formatCode="###0">
                  <c:v>1</c:v>
                </c:pt>
                <c:pt idx="3">
                  <c:v>0</c:v>
                </c:pt>
                <c:pt idx="4" formatCode="###0">
                  <c:v>1</c:v>
                </c:pt>
                <c:pt idx="5" formatCode="###0">
                  <c:v>1</c:v>
                </c:pt>
                <c:pt idx="6" formatCode="###0">
                  <c:v>1</c:v>
                </c:pt>
                <c:pt idx="7">
                  <c:v>0</c:v>
                </c:pt>
                <c:pt idx="8">
                  <c:v>1</c:v>
                </c:pt>
                <c:pt idx="9">
                  <c:v>1</c:v>
                </c:pt>
                <c:pt idx="10">
                  <c:v>2</c:v>
                </c:pt>
              </c:numCache>
            </c:numRef>
          </c:val>
          <c:extLst>
            <c:ext xmlns:c16="http://schemas.microsoft.com/office/drawing/2014/chart" uri="{C3380CC4-5D6E-409C-BE32-E72D297353CC}">
              <c16:uniqueId val="{0000000E-8328-436D-9C5F-0FDC1C1960A7}"/>
            </c:ext>
          </c:extLst>
        </c:ser>
        <c:ser>
          <c:idx val="15"/>
          <c:order val="15"/>
          <c:tx>
            <c:strRef>
              <c:f>'Awards (Banner, 20)'!$A$18</c:f>
              <c:strCache>
                <c:ptCount val="1"/>
                <c:pt idx="0">
                  <c:v>MATH</c:v>
                </c:pt>
              </c:strCache>
            </c:strRef>
          </c:tx>
          <c:spPr>
            <a:gradFill rotWithShape="1">
              <a:gsLst>
                <a:gs pos="0">
                  <a:schemeClr val="accent6">
                    <a:lumMod val="50000"/>
                    <a:shade val="51000"/>
                    <a:satMod val="130000"/>
                  </a:schemeClr>
                </a:gs>
                <a:gs pos="80000">
                  <a:schemeClr val="accent6">
                    <a:lumMod val="50000"/>
                    <a:shade val="93000"/>
                    <a:satMod val="130000"/>
                  </a:schemeClr>
                </a:gs>
                <a:gs pos="100000">
                  <a:schemeClr val="accent6">
                    <a:lumMod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'Awards (Banner, 20)'!$B$2:$L$2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'Awards (Banner, 20)'!$B$18:$L$18</c:f>
              <c:numCache>
                <c:formatCode>###0</c:formatCode>
                <c:ptCount val="11"/>
                <c:pt idx="0">
                  <c:v>1</c:v>
                </c:pt>
                <c:pt idx="1">
                  <c:v>2</c:v>
                </c:pt>
                <c:pt idx="2" formatCode="General">
                  <c:v>0</c:v>
                </c:pt>
                <c:pt idx="3" formatCode="General">
                  <c:v>0</c:v>
                </c:pt>
                <c:pt idx="4" formatCode="General">
                  <c:v>0</c:v>
                </c:pt>
                <c:pt idx="5" formatCode="General">
                  <c:v>0</c:v>
                </c:pt>
                <c:pt idx="6" formatCode="General">
                  <c:v>0</c:v>
                </c:pt>
                <c:pt idx="7" formatCode="General">
                  <c:v>1</c:v>
                </c:pt>
                <c:pt idx="8" formatCode="General">
                  <c:v>4</c:v>
                </c:pt>
                <c:pt idx="9" formatCode="General">
                  <c:v>3</c:v>
                </c:pt>
                <c:pt idx="10" formatCode="General">
                  <c:v>0</c:v>
                </c:pt>
              </c:numCache>
            </c:numRef>
          </c:val>
          <c:extLst>
            <c:ext xmlns:c16="http://schemas.microsoft.com/office/drawing/2014/chart" uri="{C3380CC4-5D6E-409C-BE32-E72D297353CC}">
              <c16:uniqueId val="{0000000F-8328-436D-9C5F-0FDC1C1960A7}"/>
            </c:ext>
          </c:extLst>
        </c:ser>
        <c:dLbls>
          <c:showLegendKey val="0"/>
          <c:showVal val="0"/>
          <c:showCatName val="0"/>
          <c:showSerName val="0"/>
          <c:showPercent val="0"/>
          <c:showBubbleSize val="0"/>
        </c:dLbls>
        <c:gapWidth val="150"/>
        <c:overlap val="100"/>
        <c:axId val="303613528"/>
        <c:axId val="303613920"/>
        <c:extLst/>
      </c:barChart>
      <c:catAx>
        <c:axId val="30361352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303613920"/>
        <c:crosses val="autoZero"/>
        <c:auto val="1"/>
        <c:lblAlgn val="ctr"/>
        <c:lblOffset val="100"/>
        <c:noMultiLvlLbl val="0"/>
      </c:catAx>
      <c:valAx>
        <c:axId val="30361392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in"/>
        <c:minorTickMark val="in"/>
        <c:tickLblPos val="nextTo"/>
        <c:spPr>
          <a:noFill/>
          <a:ln>
            <a:solidFill>
              <a:schemeClr val="accent6">
                <a:lumMod val="50000"/>
              </a:schemeClr>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03613528"/>
        <c:crosses val="autoZero"/>
        <c:crossBetween val="between"/>
      </c:valAx>
      <c:spPr>
        <a:noFill/>
        <a:ln>
          <a:noFill/>
        </a:ln>
        <a:effectLst/>
      </c:spPr>
    </c:plotArea>
    <c:legend>
      <c:legendPos val="b"/>
      <c:layout>
        <c:manualLayout>
          <c:xMode val="edge"/>
          <c:yMode val="edge"/>
          <c:x val="0"/>
          <c:y val="0.8852415900114825"/>
          <c:w val="1"/>
          <c:h val="0.1147584099885175"/>
        </c:manualLayout>
      </c:layout>
      <c:overlay val="0"/>
      <c:spPr>
        <a:solidFill>
          <a:schemeClr val="bg1">
            <a:lumMod val="85000"/>
          </a:schemeClr>
        </a:solid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Programs' contribution to overall FTES 2000-2020</a:t>
            </a:r>
          </a:p>
        </c:rich>
      </c:tx>
      <c:layout>
        <c:manualLayout>
          <c:xMode val="edge"/>
          <c:yMode val="edge"/>
          <c:x val="0.17579202476081099"/>
          <c:y val="1.5384615384615385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en-US"/>
        </a:p>
      </c:txPr>
    </c:title>
    <c:autoTitleDeleted val="0"/>
    <c:view3D>
      <c:rotX val="30"/>
      <c:rotY val="19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(Datamart, 20)'!$AN$1</c:f>
              <c:strCache>
                <c:ptCount val="1"/>
                <c:pt idx="0">
                  <c:v>19-yr Totals</c:v>
                </c:pt>
              </c:strCache>
            </c:strRef>
          </c:tx>
          <c:explosion val="5"/>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CE3-4D69-8FB3-C6F607E3F0A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CE3-4D69-8FB3-C6F607E3F0A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CE3-4D69-8FB3-C6F607E3F0A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CE3-4D69-8FB3-C6F607E3F0A5}"/>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CE3-4D69-8FB3-C6F607E3F0A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CE3-4D69-8FB3-C6F607E3F0A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CE3-4D69-8FB3-C6F607E3F0A5}"/>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ECE3-4D69-8FB3-C6F607E3F0A5}"/>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ECE3-4D69-8FB3-C6F607E3F0A5}"/>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ECE3-4D69-8FB3-C6F607E3F0A5}"/>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ECE3-4D69-8FB3-C6F607E3F0A5}"/>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ECE3-4D69-8FB3-C6F607E3F0A5}"/>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ECE3-4D69-8FB3-C6F607E3F0A5}"/>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ECE3-4D69-8FB3-C6F607E3F0A5}"/>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ECE3-4D69-8FB3-C6F607E3F0A5}"/>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ECE3-4D69-8FB3-C6F607E3F0A5}"/>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ECE3-4D69-8FB3-C6F607E3F0A5}"/>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3-ECE3-4D69-8FB3-C6F607E3F0A5}"/>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5-ECE3-4D69-8FB3-C6F607E3F0A5}"/>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7-ECE3-4D69-8FB3-C6F607E3F0A5}"/>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9-ECE3-4D69-8FB3-C6F607E3F0A5}"/>
              </c:ext>
            </c:extLst>
          </c:dPt>
          <c:dLbls>
            <c:dLbl>
              <c:idx val="0"/>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ECE3-4D69-8FB3-C6F607E3F0A5}"/>
                </c:ext>
              </c:extLst>
            </c:dLbl>
            <c:dLbl>
              <c:idx val="1"/>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3-ECE3-4D69-8FB3-C6F607E3F0A5}"/>
                </c:ext>
              </c:extLst>
            </c:dLbl>
            <c:dLbl>
              <c:idx val="2"/>
              <c:layout>
                <c:manualLayout>
                  <c:x val="7.4896052597385725E-3"/>
                  <c:y val="-9.0806568254112752E-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E3-4D69-8FB3-C6F607E3F0A5}"/>
                </c:ext>
              </c:extLst>
            </c:dLbl>
            <c:dLbl>
              <c:idx val="3"/>
              <c:layout>
                <c:manualLayout>
                  <c:x val="-1.3829717515224191E-2"/>
                  <c:y val="-8.7954774883908619E-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E3-4D69-8FB3-C6F607E3F0A5}"/>
                </c:ext>
              </c:extLst>
            </c:dLbl>
            <c:dLbl>
              <c:idx val="4"/>
              <c:layout>
                <c:manualLayout>
                  <c:x val="-9.2445622515007399E-3"/>
                  <c:y val="-4.0851806985665255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CE3-4D69-8FB3-C6F607E3F0A5}"/>
                </c:ext>
              </c:extLst>
            </c:dLbl>
            <c:dLbl>
              <c:idx val="5"/>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B-ECE3-4D69-8FB3-C6F607E3F0A5}"/>
                </c:ext>
              </c:extLst>
            </c:dLbl>
            <c:dLbl>
              <c:idx val="6"/>
              <c:layout>
                <c:manualLayout>
                  <c:x val="3.9975572360385642E-3"/>
                  <c:y val="-0.3103097112860892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CE3-4D69-8FB3-C6F607E3F0A5}"/>
                </c:ext>
              </c:extLst>
            </c:dLbl>
            <c:dLbl>
              <c:idx val="7"/>
              <c:layout>
                <c:manualLayout>
                  <c:x val="6.0767651568306427E-3"/>
                  <c:y val="-0.251217443973349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CE3-4D69-8FB3-C6F607E3F0A5}"/>
                </c:ext>
              </c:extLst>
            </c:dLbl>
            <c:dLbl>
              <c:idx val="8"/>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1-ECE3-4D69-8FB3-C6F607E3F0A5}"/>
                </c:ext>
              </c:extLst>
            </c:dLbl>
            <c:dLbl>
              <c:idx val="9"/>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3-ECE3-4D69-8FB3-C6F607E3F0A5}"/>
                </c:ext>
              </c:extLst>
            </c:dLbl>
            <c:dLbl>
              <c:idx val="10"/>
              <c:layout>
                <c:manualLayout>
                  <c:x val="-0.15474422442244223"/>
                  <c:y val="-0.1225322027054310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ECE3-4D69-8FB3-C6F607E3F0A5}"/>
                </c:ext>
              </c:extLst>
            </c:dLbl>
            <c:dLbl>
              <c:idx val="11"/>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7-ECE3-4D69-8FB3-C6F607E3F0A5}"/>
                </c:ext>
              </c:extLst>
            </c:dLbl>
            <c:dLbl>
              <c:idx val="12"/>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9-ECE3-4D69-8FB3-C6F607E3F0A5}"/>
                </c:ext>
              </c:extLst>
            </c:dLbl>
            <c:dLbl>
              <c:idx val="13"/>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B-ECE3-4D69-8FB3-C6F607E3F0A5}"/>
                </c:ext>
              </c:extLst>
            </c:dLbl>
            <c:dLbl>
              <c:idx val="14"/>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D-ECE3-4D69-8FB3-C6F607E3F0A5}"/>
                </c:ext>
              </c:extLst>
            </c:dLbl>
            <c:dLbl>
              <c:idx val="15"/>
              <c:layout>
                <c:manualLayout>
                  <c:x val="1.087218367506042E-2"/>
                  <c:y val="-5.7708257621643451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ECE3-4D69-8FB3-C6F607E3F0A5}"/>
                </c:ext>
              </c:extLst>
            </c:dLbl>
            <c:dLbl>
              <c:idx val="16"/>
              <c:layout>
                <c:manualLayout>
                  <c:x val="-3.7899094504410744E-2"/>
                  <c:y val="-0.2343864324651726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ECE3-4D69-8FB3-C6F607E3F0A5}"/>
                </c:ext>
              </c:extLst>
            </c:dLbl>
            <c:dLbl>
              <c:idx val="17"/>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23-ECE3-4D69-8FB3-C6F607E3F0A5}"/>
                </c:ext>
              </c:extLst>
            </c:dLbl>
            <c:dLbl>
              <c:idx val="18"/>
              <c:layout>
                <c:manualLayout>
                  <c:x val="-3.0634366007092129E-2"/>
                  <c:y val="-9.2623056733292949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ECE3-4D69-8FB3-C6F607E3F0A5}"/>
                </c:ext>
              </c:extLst>
            </c:dLbl>
            <c:dLbl>
              <c:idx val="19"/>
              <c:layout>
                <c:manualLayout>
                  <c:x val="-0.14849738343893665"/>
                  <c:y val="-7.8510195840904504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7-ECE3-4D69-8FB3-C6F607E3F0A5}"/>
                </c:ext>
              </c:extLst>
            </c:dLbl>
            <c:dLbl>
              <c:idx val="20"/>
              <c:layout>
                <c:manualLayout>
                  <c:x val="-9.7007614147241496E-3"/>
                  <c:y val="-7.1410660205935797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9-ECE3-4D69-8FB3-C6F607E3F0A5}"/>
                </c:ext>
              </c:extLst>
            </c:dLbl>
            <c:spPr>
              <a:solidFill>
                <a:schemeClr val="bg1"/>
              </a:solidFill>
              <a:ln>
                <a:solidFill>
                  <a:srgbClr val="00B050"/>
                </a:solidFill>
              </a:ln>
              <a:effectLst/>
              <a:scene3d>
                <a:camera prst="orthographicFront"/>
                <a:lightRig rig="threePt" dir="t"/>
              </a:scene3d>
              <a:sp3d prstMaterial="plastic"/>
            </c:sp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(Datamart, 20)'!$AM$2:$AM$21</c:f>
              <c:strCache>
                <c:ptCount val="20"/>
                <c:pt idx="0">
                  <c:v>Health and Exercise Studies</c:v>
                </c:pt>
                <c:pt idx="1">
                  <c:v>Education</c:v>
                </c:pt>
                <c:pt idx="2">
                  <c:v>Social Science</c:v>
                </c:pt>
                <c:pt idx="3">
                  <c:v>Language Arts</c:v>
                </c:pt>
                <c:pt idx="4">
                  <c:v>Agriculture</c:v>
                </c:pt>
                <c:pt idx="5">
                  <c:v>Mathematics</c:v>
                </c:pt>
                <c:pt idx="6">
                  <c:v>Arts </c:v>
                </c:pt>
                <c:pt idx="7">
                  <c:v>Business</c:v>
                </c:pt>
                <c:pt idx="8">
                  <c:v>Allied Health</c:v>
                </c:pt>
                <c:pt idx="9">
                  <c:v>Life Science</c:v>
                </c:pt>
                <c:pt idx="10">
                  <c:v>Outdoor Recreational Leadership</c:v>
                </c:pt>
                <c:pt idx="11">
                  <c:v>Environmental Studies</c:v>
                </c:pt>
                <c:pt idx="12">
                  <c:v>Humanities</c:v>
                </c:pt>
                <c:pt idx="13">
                  <c:v>Physical Science</c:v>
                </c:pt>
                <c:pt idx="14">
                  <c:v>ICT and Digital Technology</c:v>
                </c:pt>
                <c:pt idx="15">
                  <c:v>Industrial Technologies (w/out welding)</c:v>
                </c:pt>
                <c:pt idx="16">
                  <c:v>Early Childhood Education</c:v>
                </c:pt>
                <c:pt idx="17">
                  <c:v>Admin Office Management</c:v>
                </c:pt>
                <c:pt idx="18">
                  <c:v>Administration of Justice</c:v>
                </c:pt>
                <c:pt idx="19">
                  <c:v>Culinary</c:v>
                </c:pt>
              </c:strCache>
            </c:strRef>
          </c:cat>
          <c:val>
            <c:numRef>
              <c:f>'FTES (Datamart, 20)'!$AN$2:$AN$21</c:f>
              <c:numCache>
                <c:formatCode>#,##0.0</c:formatCode>
                <c:ptCount val="20"/>
                <c:pt idx="0">
                  <c:v>7624.2404761904745</c:v>
                </c:pt>
                <c:pt idx="1">
                  <c:v>5139.8423809523802</c:v>
                </c:pt>
                <c:pt idx="2">
                  <c:v>3737.5259047619047</c:v>
                </c:pt>
                <c:pt idx="3">
                  <c:v>2673.9988571428576</c:v>
                </c:pt>
                <c:pt idx="4">
                  <c:v>2522.7889523809527</c:v>
                </c:pt>
                <c:pt idx="5">
                  <c:v>2242.8906666666667</c:v>
                </c:pt>
                <c:pt idx="6">
                  <c:v>1233.5602857142858</c:v>
                </c:pt>
                <c:pt idx="7">
                  <c:v>825.22447619047603</c:v>
                </c:pt>
                <c:pt idx="8">
                  <c:v>1188.6748571428573</c:v>
                </c:pt>
                <c:pt idx="9">
                  <c:v>1585.7838095238092</c:v>
                </c:pt>
                <c:pt idx="10">
                  <c:v>1092.0161904761906</c:v>
                </c:pt>
                <c:pt idx="11">
                  <c:v>736.57180952380952</c:v>
                </c:pt>
                <c:pt idx="12">
                  <c:v>723.78333333333319</c:v>
                </c:pt>
                <c:pt idx="13">
                  <c:v>677.07428571428591</c:v>
                </c:pt>
                <c:pt idx="14">
                  <c:v>519.03857142857146</c:v>
                </c:pt>
                <c:pt idx="15">
                  <c:v>133.75</c:v>
                </c:pt>
                <c:pt idx="16">
                  <c:v>659.3725714285714</c:v>
                </c:pt>
                <c:pt idx="17">
                  <c:v>245.89399999999995</c:v>
                </c:pt>
                <c:pt idx="18">
                  <c:v>582.09428571428577</c:v>
                </c:pt>
                <c:pt idx="19">
                  <c:v>251.84571428571428</c:v>
                </c:pt>
              </c:numCache>
            </c:numRef>
          </c:val>
          <c:extLst>
            <c:ext xmlns:c16="http://schemas.microsoft.com/office/drawing/2014/chart" uri="{C3380CC4-5D6E-409C-BE32-E72D297353CC}">
              <c16:uniqueId val="{0000002A-ECE3-4D69-8FB3-C6F607E3F0A5}"/>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accent2">
        <a:lumMod val="20000"/>
        <a:lumOff val="80000"/>
      </a:schemeClr>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FTES TOTALS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20)'!$BN$2</c:f>
              <c:strCache>
                <c:ptCount val="1"/>
                <c:pt idx="0">
                  <c:v>Datamart Credit</c:v>
                </c:pt>
              </c:strCache>
            </c:strRef>
          </c:tx>
          <c:spPr>
            <a:ln w="31750" cap="rnd">
              <a:solidFill>
                <a:schemeClr val="accent2"/>
              </a:solidFill>
              <a:round/>
            </a:ln>
            <a:effectLst/>
          </c:spPr>
          <c:marker>
            <c:symbol val="none"/>
          </c:marker>
          <c:cat>
            <c:strRef>
              <c:f>'FTES (Datamart, 20)'!$BO$1:$BY$1</c:f>
              <c:strCache>
                <c:ptCount val="11"/>
                <c:pt idx="0">
                  <c:v>2009-10 </c:v>
                </c:pt>
                <c:pt idx="1">
                  <c:v>2010-11 </c:v>
                </c:pt>
                <c:pt idx="2">
                  <c:v>2011-12 </c:v>
                </c:pt>
                <c:pt idx="3">
                  <c:v>2012-13 </c:v>
                </c:pt>
                <c:pt idx="4">
                  <c:v>2013-14 </c:v>
                </c:pt>
                <c:pt idx="5">
                  <c:v>2014-15 </c:v>
                </c:pt>
                <c:pt idx="6">
                  <c:v>2015-16</c:v>
                </c:pt>
                <c:pt idx="7">
                  <c:v>2016-17 </c:v>
                </c:pt>
                <c:pt idx="8">
                  <c:v>2017-18</c:v>
                </c:pt>
                <c:pt idx="9">
                  <c:v>2018-19</c:v>
                </c:pt>
                <c:pt idx="10">
                  <c:v>2019-20</c:v>
                </c:pt>
              </c:strCache>
            </c:strRef>
          </c:cat>
          <c:val>
            <c:numRef>
              <c:f>'FTES (Datamart, 20)'!$BO$2:$BY$2</c:f>
              <c:numCache>
                <c:formatCode>0</c:formatCode>
                <c:ptCount val="11"/>
                <c:pt idx="0">
                  <c:v>1883.5100000000002</c:v>
                </c:pt>
                <c:pt idx="1">
                  <c:v>1728.92</c:v>
                </c:pt>
                <c:pt idx="2">
                  <c:v>1706.27</c:v>
                </c:pt>
                <c:pt idx="3">
                  <c:v>1736.15</c:v>
                </c:pt>
                <c:pt idx="4">
                  <c:v>1506.4700000000003</c:v>
                </c:pt>
                <c:pt idx="5">
                  <c:v>1663.7617142857143</c:v>
                </c:pt>
                <c:pt idx="6">
                  <c:v>1739.8799999999997</c:v>
                </c:pt>
                <c:pt idx="7">
                  <c:v>1546.35</c:v>
                </c:pt>
                <c:pt idx="8">
                  <c:v>1926</c:v>
                </c:pt>
                <c:pt idx="9">
                  <c:v>2083.09</c:v>
                </c:pt>
                <c:pt idx="10">
                  <c:v>1785</c:v>
                </c:pt>
              </c:numCache>
            </c:numRef>
          </c:val>
          <c:smooth val="0"/>
          <c:extLst>
            <c:ext xmlns:c16="http://schemas.microsoft.com/office/drawing/2014/chart" uri="{C3380CC4-5D6E-409C-BE32-E72D297353CC}">
              <c16:uniqueId val="{00000000-F574-4B5D-A2FF-4248A0CC4A88}"/>
            </c:ext>
          </c:extLst>
        </c:ser>
        <c:ser>
          <c:idx val="1"/>
          <c:order val="1"/>
          <c:tx>
            <c:strRef>
              <c:f>'FTES (Datamart, 20)'!$BN$3</c:f>
              <c:strCache>
                <c:ptCount val="1"/>
                <c:pt idx="0">
                  <c:v>Apportionment SUM</c:v>
                </c:pt>
              </c:strCache>
            </c:strRef>
          </c:tx>
          <c:spPr>
            <a:ln w="44450" cap="rnd">
              <a:solidFill>
                <a:schemeClr val="accent4"/>
              </a:solidFill>
              <a:round/>
            </a:ln>
            <a:effectLst/>
          </c:spPr>
          <c:marker>
            <c:symbol val="none"/>
          </c:marker>
          <c:cat>
            <c:strRef>
              <c:f>'FTES (Datamart, 20)'!$BO$1:$BY$1</c:f>
              <c:strCache>
                <c:ptCount val="11"/>
                <c:pt idx="0">
                  <c:v>2009-10 </c:v>
                </c:pt>
                <c:pt idx="1">
                  <c:v>2010-11 </c:v>
                </c:pt>
                <c:pt idx="2">
                  <c:v>2011-12 </c:v>
                </c:pt>
                <c:pt idx="3">
                  <c:v>2012-13 </c:v>
                </c:pt>
                <c:pt idx="4">
                  <c:v>2013-14 </c:v>
                </c:pt>
                <c:pt idx="5">
                  <c:v>2014-15 </c:v>
                </c:pt>
                <c:pt idx="6">
                  <c:v>2015-16</c:v>
                </c:pt>
                <c:pt idx="7">
                  <c:v>2016-17 </c:v>
                </c:pt>
                <c:pt idx="8">
                  <c:v>2017-18</c:v>
                </c:pt>
                <c:pt idx="9">
                  <c:v>2018-19</c:v>
                </c:pt>
                <c:pt idx="10">
                  <c:v>2019-20</c:v>
                </c:pt>
              </c:strCache>
            </c:strRef>
          </c:cat>
          <c:val>
            <c:numRef>
              <c:f>'FTES (Datamart, 20)'!$BO$3:$BY$3</c:f>
              <c:numCache>
                <c:formatCode>0</c:formatCode>
                <c:ptCount val="11"/>
                <c:pt idx="1">
                  <c:v>1840.6000000000001</c:v>
                </c:pt>
                <c:pt idx="2">
                  <c:v>1840.73</c:v>
                </c:pt>
                <c:pt idx="3">
                  <c:v>1739.98</c:v>
                </c:pt>
                <c:pt idx="4">
                  <c:v>1876.26</c:v>
                </c:pt>
                <c:pt idx="5">
                  <c:v>1976.6</c:v>
                </c:pt>
                <c:pt idx="6">
                  <c:v>1941.55</c:v>
                </c:pt>
                <c:pt idx="7">
                  <c:v>1903.9</c:v>
                </c:pt>
                <c:pt idx="8">
                  <c:v>1951.47</c:v>
                </c:pt>
                <c:pt idx="9">
                  <c:v>2061.81</c:v>
                </c:pt>
                <c:pt idx="10">
                  <c:v>1912.75</c:v>
                </c:pt>
              </c:numCache>
            </c:numRef>
          </c:val>
          <c:smooth val="0"/>
          <c:extLst>
            <c:ext xmlns:c16="http://schemas.microsoft.com/office/drawing/2014/chart" uri="{C3380CC4-5D6E-409C-BE32-E72D297353CC}">
              <c16:uniqueId val="{00000001-F574-4B5D-A2FF-4248A0CC4A88}"/>
            </c:ext>
          </c:extLst>
        </c:ser>
        <c:ser>
          <c:idx val="2"/>
          <c:order val="2"/>
          <c:tx>
            <c:strRef>
              <c:f>'FTES (Datamart, 20)'!$BN$4</c:f>
              <c:strCache>
                <c:ptCount val="1"/>
                <c:pt idx="0">
                  <c:v>Warehouse Total</c:v>
                </c:pt>
              </c:strCache>
            </c:strRef>
          </c:tx>
          <c:spPr>
            <a:ln w="31750" cap="rnd">
              <a:solidFill>
                <a:srgbClr val="00B0F0"/>
              </a:solidFill>
              <a:round/>
            </a:ln>
            <a:effectLst/>
          </c:spPr>
          <c:marker>
            <c:symbol val="none"/>
          </c:marker>
          <c:trendline>
            <c:spPr>
              <a:ln w="19050" cap="rnd">
                <a:solidFill>
                  <a:srgbClr val="00B0F0"/>
                </a:solidFill>
                <a:prstDash val="sysDash"/>
              </a:ln>
              <a:effectLst/>
            </c:spPr>
            <c:trendlineType val="linear"/>
            <c:dispRSqr val="1"/>
            <c:dispEq val="1"/>
            <c:trendlineLbl>
              <c:layout>
                <c:manualLayout>
                  <c:x val="2.7857957700217375E-3"/>
                  <c:y val="0.177321290721012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trendlineLbl>
          </c:trendline>
          <c:cat>
            <c:strRef>
              <c:f>'FTES (Datamart, 20)'!$BO$1:$BY$1</c:f>
              <c:strCache>
                <c:ptCount val="11"/>
                <c:pt idx="0">
                  <c:v>2009-10 </c:v>
                </c:pt>
                <c:pt idx="1">
                  <c:v>2010-11 </c:v>
                </c:pt>
                <c:pt idx="2">
                  <c:v>2011-12 </c:v>
                </c:pt>
                <c:pt idx="3">
                  <c:v>2012-13 </c:v>
                </c:pt>
                <c:pt idx="4">
                  <c:v>2013-14 </c:v>
                </c:pt>
                <c:pt idx="5">
                  <c:v>2014-15 </c:v>
                </c:pt>
                <c:pt idx="6">
                  <c:v>2015-16</c:v>
                </c:pt>
                <c:pt idx="7">
                  <c:v>2016-17 </c:v>
                </c:pt>
                <c:pt idx="8">
                  <c:v>2017-18</c:v>
                </c:pt>
                <c:pt idx="9">
                  <c:v>2018-19</c:v>
                </c:pt>
                <c:pt idx="10">
                  <c:v>2019-20</c:v>
                </c:pt>
              </c:strCache>
            </c:strRef>
          </c:cat>
          <c:val>
            <c:numRef>
              <c:f>'FTES (Datamart, 20)'!$BO$4:$BY$4</c:f>
              <c:numCache>
                <c:formatCode>0</c:formatCode>
                <c:ptCount val="11"/>
                <c:pt idx="0" formatCode="General">
                  <c:v>1967</c:v>
                </c:pt>
                <c:pt idx="1">
                  <c:v>1812</c:v>
                </c:pt>
                <c:pt idx="2">
                  <c:v>1831</c:v>
                </c:pt>
                <c:pt idx="3">
                  <c:v>1898</c:v>
                </c:pt>
                <c:pt idx="4">
                  <c:v>1776</c:v>
                </c:pt>
                <c:pt idx="5">
                  <c:v>2004</c:v>
                </c:pt>
                <c:pt idx="6">
                  <c:v>1945</c:v>
                </c:pt>
                <c:pt idx="7">
                  <c:v>1754</c:v>
                </c:pt>
                <c:pt idx="8">
                  <c:v>2094.8000000000002</c:v>
                </c:pt>
                <c:pt idx="9">
                  <c:v>2226.3200000000002</c:v>
                </c:pt>
                <c:pt idx="10">
                  <c:v>1848.25</c:v>
                </c:pt>
              </c:numCache>
            </c:numRef>
          </c:val>
          <c:smooth val="0"/>
          <c:extLst>
            <c:ext xmlns:c16="http://schemas.microsoft.com/office/drawing/2014/chart" uri="{C3380CC4-5D6E-409C-BE32-E72D297353CC}">
              <c16:uniqueId val="{00000003-F574-4B5D-A2FF-4248A0CC4A88}"/>
            </c:ext>
          </c:extLst>
        </c:ser>
        <c:ser>
          <c:idx val="3"/>
          <c:order val="3"/>
          <c:tx>
            <c:strRef>
              <c:f>'FTES (Datamart, 20)'!$BN$5</c:f>
              <c:strCache>
                <c:ptCount val="1"/>
                <c:pt idx="0">
                  <c:v>My total</c:v>
                </c:pt>
              </c:strCache>
            </c:strRef>
          </c:tx>
          <c:spPr>
            <a:ln w="31750" cap="rnd">
              <a:solidFill>
                <a:srgbClr val="FF0000"/>
              </a:solidFill>
              <a:round/>
            </a:ln>
            <a:effectLst/>
          </c:spPr>
          <c:marker>
            <c:symbol val="none"/>
          </c:marker>
          <c:trendline>
            <c:spPr>
              <a:ln w="19050" cap="rnd">
                <a:solidFill>
                  <a:srgbClr val="FF0000"/>
                </a:solidFill>
                <a:prstDash val="sysDash"/>
              </a:ln>
              <a:effectLst/>
            </c:spPr>
            <c:trendlineType val="linear"/>
            <c:dispRSqr val="1"/>
            <c:dispEq val="1"/>
            <c:trendlineLbl>
              <c:layout>
                <c:manualLayout>
                  <c:x val="5.9796494331949682E-2"/>
                  <c:y val="-0.1344336817232884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trendlineLbl>
          </c:trendline>
          <c:cat>
            <c:strRef>
              <c:f>'FTES (Datamart, 20)'!$BO$1:$BY$1</c:f>
              <c:strCache>
                <c:ptCount val="11"/>
                <c:pt idx="0">
                  <c:v>2009-10 </c:v>
                </c:pt>
                <c:pt idx="1">
                  <c:v>2010-11 </c:v>
                </c:pt>
                <c:pt idx="2">
                  <c:v>2011-12 </c:v>
                </c:pt>
                <c:pt idx="3">
                  <c:v>2012-13 </c:v>
                </c:pt>
                <c:pt idx="4">
                  <c:v>2013-14 </c:v>
                </c:pt>
                <c:pt idx="5">
                  <c:v>2014-15 </c:v>
                </c:pt>
                <c:pt idx="6">
                  <c:v>2015-16</c:v>
                </c:pt>
                <c:pt idx="7">
                  <c:v>2016-17 </c:v>
                </c:pt>
                <c:pt idx="8">
                  <c:v>2017-18</c:v>
                </c:pt>
                <c:pt idx="9">
                  <c:v>2018-19</c:v>
                </c:pt>
                <c:pt idx="10">
                  <c:v>2019-20</c:v>
                </c:pt>
              </c:strCache>
            </c:strRef>
          </c:cat>
          <c:val>
            <c:numRef>
              <c:f>'FTES (Datamart, 20)'!$BO$5:$BY$5</c:f>
              <c:numCache>
                <c:formatCode>General</c:formatCode>
                <c:ptCount val="11"/>
                <c:pt idx="0">
                  <c:v>1968</c:v>
                </c:pt>
                <c:pt idx="1">
                  <c:v>1836</c:v>
                </c:pt>
                <c:pt idx="2">
                  <c:v>1842</c:v>
                </c:pt>
                <c:pt idx="3" formatCode="0">
                  <c:v>1942.3</c:v>
                </c:pt>
                <c:pt idx="4">
                  <c:v>1739</c:v>
                </c:pt>
                <c:pt idx="5" formatCode="0">
                  <c:v>1973.4785523809569</c:v>
                </c:pt>
                <c:pt idx="6" formatCode="0">
                  <c:v>1995.6</c:v>
                </c:pt>
                <c:pt idx="7" formatCode="0">
                  <c:v>1785.3739428571453</c:v>
                </c:pt>
                <c:pt idx="8" formatCode="0">
                  <c:v>2057.4713714285726</c:v>
                </c:pt>
                <c:pt idx="9" formatCode="0">
                  <c:v>2226.989276190478</c:v>
                </c:pt>
                <c:pt idx="10" formatCode="0">
                  <c:v>1907.8638857142842</c:v>
                </c:pt>
              </c:numCache>
            </c:numRef>
          </c:val>
          <c:smooth val="0"/>
          <c:extLst>
            <c:ext xmlns:c16="http://schemas.microsoft.com/office/drawing/2014/chart" uri="{C3380CC4-5D6E-409C-BE32-E72D297353CC}">
              <c16:uniqueId val="{00000005-F574-4B5D-A2FF-4248A0CC4A88}"/>
            </c:ext>
          </c:extLst>
        </c:ser>
        <c:dLbls>
          <c:showLegendKey val="0"/>
          <c:showVal val="0"/>
          <c:showCatName val="0"/>
          <c:showSerName val="0"/>
          <c:showPercent val="0"/>
          <c:showBubbleSize val="0"/>
        </c:dLbls>
        <c:smooth val="0"/>
        <c:axId val="295831776"/>
        <c:axId val="295832168"/>
      </c:lineChart>
      <c:catAx>
        <c:axId val="295831776"/>
        <c:scaling>
          <c:orientation val="minMax"/>
        </c:scaling>
        <c:delete val="0"/>
        <c:axPos val="b"/>
        <c:numFmt formatCode="General" sourceLinked="1"/>
        <c:majorTickMark val="out"/>
        <c:minorTickMark val="none"/>
        <c:tickLblPos val="nextTo"/>
        <c:spPr>
          <a:solidFill>
            <a:schemeClr val="accent2">
              <a:lumMod val="40000"/>
              <a:lumOff val="60000"/>
            </a:schemeClr>
          </a:solid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5832168"/>
        <c:crosses val="autoZero"/>
        <c:auto val="1"/>
        <c:lblAlgn val="ctr"/>
        <c:lblOffset val="100"/>
        <c:noMultiLvlLbl val="0"/>
      </c:catAx>
      <c:valAx>
        <c:axId val="295832168"/>
        <c:scaling>
          <c:orientation val="minMax"/>
          <c:min val="100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5831776"/>
        <c:crosses val="autoZero"/>
        <c:crossBetween val="between"/>
      </c:valAx>
      <c:spPr>
        <a:noFill/>
        <a:ln>
          <a:noFill/>
        </a:ln>
        <a:effectLst/>
      </c:spPr>
    </c:plotArea>
    <c:legend>
      <c:legendPos val="b"/>
      <c:layout>
        <c:manualLayout>
          <c:xMode val="edge"/>
          <c:yMode val="edge"/>
          <c:x val="7.1030423181636104E-2"/>
          <c:y val="0.63499433894292634"/>
          <c:w val="0.89999998344055299"/>
          <c:h val="0.12587523746232487"/>
        </c:manualLayout>
      </c:layout>
      <c:overlay val="0"/>
      <c:spPr>
        <a:solidFill>
          <a:schemeClr val="accent6">
            <a:lumMod val="20000"/>
            <a:lumOff val="80000"/>
          </a:schemeClr>
        </a:solidFill>
        <a:ln w="12700">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RESIDENT TOTALS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20)'!$BN$8</c:f>
              <c:strCache>
                <c:ptCount val="1"/>
                <c:pt idx="0">
                  <c:v>Datamart Credit (all)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(Datamart, 20)'!$BO$7:$BV$7</c:f>
              <c:strCache>
                <c:ptCount val="8"/>
                <c:pt idx="0">
                  <c:v>2009-10 </c:v>
                </c:pt>
                <c:pt idx="1">
                  <c:v>2010-11 </c:v>
                </c:pt>
                <c:pt idx="2">
                  <c:v>2011-12 </c:v>
                </c:pt>
                <c:pt idx="3">
                  <c:v>2012-13 </c:v>
                </c:pt>
                <c:pt idx="4">
                  <c:v>2013-14 </c:v>
                </c:pt>
                <c:pt idx="5">
                  <c:v>2014-15 </c:v>
                </c:pt>
                <c:pt idx="6">
                  <c:v>2015-16</c:v>
                </c:pt>
                <c:pt idx="7">
                  <c:v>2016-17 </c:v>
                </c:pt>
              </c:strCache>
            </c:strRef>
          </c:cat>
          <c:val>
            <c:numRef>
              <c:f>'FTES (Datamart, 20)'!$BO$8:$BV$8</c:f>
              <c:numCache>
                <c:formatCode>0</c:formatCode>
                <c:ptCount val="8"/>
                <c:pt idx="0">
                  <c:v>1883.5100000000002</c:v>
                </c:pt>
                <c:pt idx="1">
                  <c:v>1728.92</c:v>
                </c:pt>
                <c:pt idx="2">
                  <c:v>1706.27</c:v>
                </c:pt>
                <c:pt idx="3">
                  <c:v>1736.15</c:v>
                </c:pt>
                <c:pt idx="4">
                  <c:v>1506.4700000000003</c:v>
                </c:pt>
                <c:pt idx="5">
                  <c:v>1663.7617142857143</c:v>
                </c:pt>
                <c:pt idx="6">
                  <c:v>1739.8799999999997</c:v>
                </c:pt>
                <c:pt idx="7">
                  <c:v>1546.35</c:v>
                </c:pt>
              </c:numCache>
            </c:numRef>
          </c:val>
          <c:smooth val="0"/>
          <c:extLst>
            <c:ext xmlns:c16="http://schemas.microsoft.com/office/drawing/2014/chart" uri="{C3380CC4-5D6E-409C-BE32-E72D297353CC}">
              <c16:uniqueId val="{00000000-A541-4D24-BAE8-E164958318DE}"/>
            </c:ext>
          </c:extLst>
        </c:ser>
        <c:ser>
          <c:idx val="1"/>
          <c:order val="1"/>
          <c:tx>
            <c:strRef>
              <c:f>'FTES (Datamart, 20)'!$BN$9</c:f>
              <c:strCache>
                <c:ptCount val="1"/>
                <c:pt idx="0">
                  <c:v>Apportionment residents</c:v>
                </c:pt>
              </c:strCache>
            </c:strRef>
          </c:tx>
          <c:spPr>
            <a:ln w="38100" cap="rnd">
              <a:solidFill>
                <a:schemeClr val="accent4"/>
              </a:solidFill>
              <a:round/>
            </a:ln>
            <a:effectLst/>
          </c:spPr>
          <c:marker>
            <c:symbol val="circle"/>
            <c:size val="5"/>
            <c:spPr>
              <a:solidFill>
                <a:schemeClr val="accent4"/>
              </a:solidFill>
              <a:ln w="9525">
                <a:solidFill>
                  <a:schemeClr val="accent4"/>
                </a:solidFill>
              </a:ln>
              <a:effectLst/>
            </c:spPr>
          </c:marker>
          <c:cat>
            <c:strRef>
              <c:f>'FTES (Datamart, 20)'!$BO$7:$BV$7</c:f>
              <c:strCache>
                <c:ptCount val="8"/>
                <c:pt idx="0">
                  <c:v>2009-10 </c:v>
                </c:pt>
                <c:pt idx="1">
                  <c:v>2010-11 </c:v>
                </c:pt>
                <c:pt idx="2">
                  <c:v>2011-12 </c:v>
                </c:pt>
                <c:pt idx="3">
                  <c:v>2012-13 </c:v>
                </c:pt>
                <c:pt idx="4">
                  <c:v>2013-14 </c:v>
                </c:pt>
                <c:pt idx="5">
                  <c:v>2014-15 </c:v>
                </c:pt>
                <c:pt idx="6">
                  <c:v>2015-16</c:v>
                </c:pt>
                <c:pt idx="7">
                  <c:v>2016-17 </c:v>
                </c:pt>
              </c:strCache>
            </c:strRef>
          </c:cat>
          <c:val>
            <c:numRef>
              <c:f>'FTES (Datamart, 20)'!$BO$9:$BV$9</c:f>
              <c:numCache>
                <c:formatCode>0</c:formatCode>
                <c:ptCount val="8"/>
                <c:pt idx="1">
                  <c:v>1649.7</c:v>
                </c:pt>
                <c:pt idx="2">
                  <c:v>1622.09</c:v>
                </c:pt>
                <c:pt idx="3">
                  <c:v>1432.1</c:v>
                </c:pt>
                <c:pt idx="4">
                  <c:v>1555.24</c:v>
                </c:pt>
                <c:pt idx="5">
                  <c:v>1609.3</c:v>
                </c:pt>
                <c:pt idx="6">
                  <c:v>1618.05</c:v>
                </c:pt>
                <c:pt idx="7">
                  <c:v>1612.22</c:v>
                </c:pt>
              </c:numCache>
            </c:numRef>
          </c:val>
          <c:smooth val="0"/>
          <c:extLst>
            <c:ext xmlns:c16="http://schemas.microsoft.com/office/drawing/2014/chart" uri="{C3380CC4-5D6E-409C-BE32-E72D297353CC}">
              <c16:uniqueId val="{00000001-A541-4D24-BAE8-E164958318DE}"/>
            </c:ext>
          </c:extLst>
        </c:ser>
        <c:ser>
          <c:idx val="2"/>
          <c:order val="2"/>
          <c:tx>
            <c:strRef>
              <c:f>'FTES (Datamart, 20)'!$BN$10</c:f>
              <c:strCache>
                <c:ptCount val="1"/>
                <c:pt idx="0">
                  <c:v>Warehouse Resident</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'FTES (Datamart, 20)'!$BO$7:$BV$7</c:f>
              <c:strCache>
                <c:ptCount val="8"/>
                <c:pt idx="0">
                  <c:v>2009-10 </c:v>
                </c:pt>
                <c:pt idx="1">
                  <c:v>2010-11 </c:v>
                </c:pt>
                <c:pt idx="2">
                  <c:v>2011-12 </c:v>
                </c:pt>
                <c:pt idx="3">
                  <c:v>2012-13 </c:v>
                </c:pt>
                <c:pt idx="4">
                  <c:v>2013-14 </c:v>
                </c:pt>
                <c:pt idx="5">
                  <c:v>2014-15 </c:v>
                </c:pt>
                <c:pt idx="6">
                  <c:v>2015-16</c:v>
                </c:pt>
                <c:pt idx="7">
                  <c:v>2016-17 </c:v>
                </c:pt>
              </c:strCache>
            </c:strRef>
          </c:cat>
          <c:val>
            <c:numRef>
              <c:f>'FTES (Datamart, 20)'!$BO$10:$BV$10</c:f>
              <c:numCache>
                <c:formatCode>General</c:formatCode>
                <c:ptCount val="8"/>
                <c:pt idx="0">
                  <c:v>1641</c:v>
                </c:pt>
                <c:pt idx="1">
                  <c:v>1503</c:v>
                </c:pt>
                <c:pt idx="2">
                  <c:v>1491</c:v>
                </c:pt>
                <c:pt idx="3">
                  <c:v>1477</c:v>
                </c:pt>
                <c:pt idx="4">
                  <c:v>1389</c:v>
                </c:pt>
                <c:pt idx="5" formatCode="0.00">
                  <c:v>1574</c:v>
                </c:pt>
                <c:pt idx="6" formatCode="0.00">
                  <c:v>1586</c:v>
                </c:pt>
                <c:pt idx="7" formatCode="0.00">
                  <c:v>1452</c:v>
                </c:pt>
              </c:numCache>
            </c:numRef>
          </c:val>
          <c:smooth val="0"/>
          <c:extLst>
            <c:ext xmlns:c16="http://schemas.microsoft.com/office/drawing/2014/chart" uri="{C3380CC4-5D6E-409C-BE32-E72D297353CC}">
              <c16:uniqueId val="{00000002-A541-4D24-BAE8-E164958318DE}"/>
            </c:ext>
          </c:extLst>
        </c:ser>
        <c:ser>
          <c:idx val="3"/>
          <c:order val="3"/>
          <c:tx>
            <c:strRef>
              <c:f>'FTES (Datamart, 20)'!$BN$11</c:f>
              <c:strCache>
                <c:ptCount val="1"/>
                <c:pt idx="0">
                  <c:v>My resident total</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'FTES (Datamart, 20)'!$BO$7:$BV$7</c:f>
              <c:strCache>
                <c:ptCount val="8"/>
                <c:pt idx="0">
                  <c:v>2009-10 </c:v>
                </c:pt>
                <c:pt idx="1">
                  <c:v>2010-11 </c:v>
                </c:pt>
                <c:pt idx="2">
                  <c:v>2011-12 </c:v>
                </c:pt>
                <c:pt idx="3">
                  <c:v>2012-13 </c:v>
                </c:pt>
                <c:pt idx="4">
                  <c:v>2013-14 </c:v>
                </c:pt>
                <c:pt idx="5">
                  <c:v>2014-15 </c:v>
                </c:pt>
                <c:pt idx="6">
                  <c:v>2015-16</c:v>
                </c:pt>
                <c:pt idx="7">
                  <c:v>2016-17 </c:v>
                </c:pt>
              </c:strCache>
            </c:strRef>
          </c:cat>
          <c:val>
            <c:numRef>
              <c:f>'FTES (Datamart, 20)'!$BO$11:$BV$11</c:f>
              <c:numCache>
                <c:formatCode>General</c:formatCode>
                <c:ptCount val="8"/>
                <c:pt idx="0">
                  <c:v>1641</c:v>
                </c:pt>
                <c:pt idx="1">
                  <c:v>1528</c:v>
                </c:pt>
                <c:pt idx="2">
                  <c:v>1513</c:v>
                </c:pt>
                <c:pt idx="3" formatCode="0.0">
                  <c:v>1521.8114476190449</c:v>
                </c:pt>
                <c:pt idx="4">
                  <c:v>1386.2</c:v>
                </c:pt>
                <c:pt idx="5" formatCode="0.00">
                  <c:v>1578</c:v>
                </c:pt>
                <c:pt idx="6" formatCode="0.00">
                  <c:v>1637.2</c:v>
                </c:pt>
                <c:pt idx="7" formatCode="0.00">
                  <c:v>1484.0676761904799</c:v>
                </c:pt>
              </c:numCache>
            </c:numRef>
          </c:val>
          <c:smooth val="0"/>
          <c:extLst>
            <c:ext xmlns:c16="http://schemas.microsoft.com/office/drawing/2014/chart" uri="{C3380CC4-5D6E-409C-BE32-E72D297353CC}">
              <c16:uniqueId val="{00000003-A541-4D24-BAE8-E164958318DE}"/>
            </c:ext>
          </c:extLst>
        </c:ser>
        <c:dLbls>
          <c:showLegendKey val="0"/>
          <c:showVal val="0"/>
          <c:showCatName val="0"/>
          <c:showSerName val="0"/>
          <c:showPercent val="0"/>
          <c:showBubbleSize val="0"/>
        </c:dLbls>
        <c:marker val="1"/>
        <c:smooth val="0"/>
        <c:axId val="296434792"/>
        <c:axId val="296435184"/>
      </c:lineChart>
      <c:catAx>
        <c:axId val="296434792"/>
        <c:scaling>
          <c:orientation val="minMax"/>
        </c:scaling>
        <c:delete val="0"/>
        <c:axPos val="b"/>
        <c:numFmt formatCode="General" sourceLinked="1"/>
        <c:majorTickMark val="none"/>
        <c:minorTickMark val="none"/>
        <c:tickLblPos val="nextTo"/>
        <c:spPr>
          <a:solidFill>
            <a:schemeClr val="accent2">
              <a:lumMod val="40000"/>
              <a:lumOff val="60000"/>
            </a:schemeClr>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435184"/>
        <c:crosses val="autoZero"/>
        <c:auto val="1"/>
        <c:lblAlgn val="ctr"/>
        <c:lblOffset val="100"/>
        <c:noMultiLvlLbl val="0"/>
      </c:catAx>
      <c:valAx>
        <c:axId val="296435184"/>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4792"/>
        <c:crosses val="autoZero"/>
        <c:crossBetween val="between"/>
      </c:valAx>
      <c:spPr>
        <a:noFill/>
        <a:ln>
          <a:noFill/>
        </a:ln>
        <a:effectLst/>
      </c:spPr>
    </c:plotArea>
    <c:legend>
      <c:legendPos val="b"/>
      <c:layout>
        <c:manualLayout>
          <c:xMode val="edge"/>
          <c:yMode val="edge"/>
          <c:x val="7.0863016149463109E-2"/>
          <c:y val="0.64609941115060476"/>
          <c:w val="0.88862010784229684"/>
          <c:h val="9.6676364598481015E-2"/>
        </c:manualLayout>
      </c:layout>
      <c:overlay val="0"/>
      <c:spPr>
        <a:solidFill>
          <a:schemeClr val="accent6">
            <a:lumMod val="20000"/>
            <a:lumOff val="80000"/>
          </a:schemeClr>
        </a:solidFill>
        <a:ln w="12700">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Datamart Credit Long Series</a:t>
            </a:r>
          </a:p>
        </c:rich>
      </c:tx>
      <c:layout>
        <c:manualLayout>
          <c:xMode val="edge"/>
          <c:yMode val="edge"/>
          <c:x val="0.38135411198600178"/>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20)'!$CB$2</c:f>
              <c:strCache>
                <c:ptCount val="1"/>
                <c:pt idx="0">
                  <c:v>Datamart Credit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3242966064627483E-2"/>
                  <c:y val="0.21036439097547432"/>
                </c:manualLayout>
              </c:layout>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baseline="0">
                        <a:solidFill>
                          <a:schemeClr val="tx1"/>
                        </a:solidFill>
                      </a:rPr>
                      <a:t>y = 5.3548x + 1634.3</a:t>
                    </a:r>
                    <a:br>
                      <a:rPr lang="en-US" sz="1000" baseline="0">
                        <a:solidFill>
                          <a:schemeClr val="tx1"/>
                        </a:solidFill>
                      </a:rPr>
                    </a:br>
                    <a:r>
                      <a:rPr lang="en-US" sz="1000" baseline="0">
                        <a:solidFill>
                          <a:schemeClr val="tx1"/>
                        </a:solidFill>
                      </a:rPr>
                      <a:t>R² = 0.0224</a:t>
                    </a:r>
                  </a:p>
                  <a:p>
                    <a:pPr>
                      <a:defRPr sz="1000">
                        <a:solidFill>
                          <a:schemeClr val="tx1"/>
                        </a:solidFill>
                      </a:defRPr>
                    </a:pPr>
                    <a:r>
                      <a:rPr lang="en-US" sz="1000" baseline="0">
                        <a:solidFill>
                          <a:schemeClr val="tx1"/>
                        </a:solidFill>
                      </a:rPr>
                      <a:t>Practically flat</a:t>
                    </a:r>
                    <a:endParaRPr lang="en-US" sz="1000">
                      <a:solidFill>
                        <a:schemeClr val="tx1"/>
                      </a:solidFill>
                    </a:endParaRPr>
                  </a:p>
                </c:rich>
              </c:tx>
              <c:numFmt formatCode="General" sourceLinked="0"/>
              <c:spPr>
                <a:solidFill>
                  <a:schemeClr val="accent6">
                    <a:lumMod val="20000"/>
                    <a:lumOff val="8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rendlineLbl>
          </c:trendline>
          <c:cat>
            <c:strRef>
              <c:f>'FTES (Datamart, 20)'!$CC$1:$CV$1</c:f>
              <c:strCache>
                <c:ptCount val="20"/>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pt idx="19">
                  <c:v>2019-20</c:v>
                </c:pt>
              </c:strCache>
            </c:strRef>
          </c:cat>
          <c:val>
            <c:numRef>
              <c:f>'FTES (Datamart, 20)'!$CC$2:$CV$2</c:f>
              <c:numCache>
                <c:formatCode>0</c:formatCode>
                <c:ptCount val="20"/>
                <c:pt idx="0">
                  <c:v>1373.7399999999998</c:v>
                </c:pt>
                <c:pt idx="1">
                  <c:v>1895.83</c:v>
                </c:pt>
                <c:pt idx="2">
                  <c:v>1492.3400000000001</c:v>
                </c:pt>
                <c:pt idx="3">
                  <c:v>1493.31</c:v>
                </c:pt>
                <c:pt idx="4">
                  <c:v>1657.7400000000007</c:v>
                </c:pt>
                <c:pt idx="5">
                  <c:v>1654.76</c:v>
                </c:pt>
                <c:pt idx="6">
                  <c:v>1587.81</c:v>
                </c:pt>
                <c:pt idx="7">
                  <c:v>1832.6899999999998</c:v>
                </c:pt>
                <c:pt idx="8">
                  <c:v>2102.6599999999994</c:v>
                </c:pt>
                <c:pt idx="9">
                  <c:v>1883.5100000000002</c:v>
                </c:pt>
                <c:pt idx="10">
                  <c:v>1728.92</c:v>
                </c:pt>
                <c:pt idx="11">
                  <c:v>1706.27</c:v>
                </c:pt>
                <c:pt idx="12">
                  <c:v>1736.15</c:v>
                </c:pt>
                <c:pt idx="13">
                  <c:v>1506.4700000000003</c:v>
                </c:pt>
                <c:pt idx="14">
                  <c:v>1663.7617142857143</c:v>
                </c:pt>
                <c:pt idx="15">
                  <c:v>1739.8799999999997</c:v>
                </c:pt>
                <c:pt idx="16">
                  <c:v>1546.35</c:v>
                </c:pt>
                <c:pt idx="17">
                  <c:v>1926</c:v>
                </c:pt>
                <c:pt idx="18" formatCode="General">
                  <c:v>2083.09</c:v>
                </c:pt>
                <c:pt idx="19" formatCode="General">
                  <c:v>1785</c:v>
                </c:pt>
              </c:numCache>
            </c:numRef>
          </c:val>
          <c:smooth val="0"/>
          <c:extLst>
            <c:ext xmlns:c16="http://schemas.microsoft.com/office/drawing/2014/chart" uri="{C3380CC4-5D6E-409C-BE32-E72D297353CC}">
              <c16:uniqueId val="{00000001-2080-4266-9178-5A880B55CF87}"/>
            </c:ext>
          </c:extLst>
        </c:ser>
        <c:dLbls>
          <c:showLegendKey val="0"/>
          <c:showVal val="0"/>
          <c:showCatName val="0"/>
          <c:showSerName val="0"/>
          <c:showPercent val="0"/>
          <c:showBubbleSize val="0"/>
        </c:dLbls>
        <c:marker val="1"/>
        <c:smooth val="0"/>
        <c:axId val="296436752"/>
        <c:axId val="296437144"/>
      </c:lineChart>
      <c:catAx>
        <c:axId val="29643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7144"/>
        <c:crosses val="autoZero"/>
        <c:auto val="1"/>
        <c:lblAlgn val="ctr"/>
        <c:lblOffset val="100"/>
        <c:noMultiLvlLbl val="0"/>
      </c:catAx>
      <c:valAx>
        <c:axId val="296437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6752"/>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On-campus FTES by program</a:t>
            </a:r>
          </a:p>
        </c:rich>
      </c:tx>
      <c:layout>
        <c:manualLayout>
          <c:xMode val="edge"/>
          <c:yMode val="edge"/>
          <c:x val="0.35217407879880935"/>
          <c:y val="3.904343582235236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'FTES (Banner, 20)'!$A$3</c:f>
              <c:strCache>
                <c:ptCount val="1"/>
                <c:pt idx="0">
                  <c:v>HES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20)'!$B$3:$L$3</c:f>
              <c:numCache>
                <c:formatCode>###0.0</c:formatCode>
                <c:ptCount val="11"/>
                <c:pt idx="0" formatCode="0.0">
                  <c:v>385.74584761904754</c:v>
                </c:pt>
                <c:pt idx="1">
                  <c:v>372.61780952381002</c:v>
                </c:pt>
                <c:pt idx="2">
                  <c:v>343.97885714285633</c:v>
                </c:pt>
                <c:pt idx="3" formatCode="####.0">
                  <c:v>346.68895238095246</c:v>
                </c:pt>
                <c:pt idx="4">
                  <c:v>294.8885714285712</c:v>
                </c:pt>
                <c:pt idx="5">
                  <c:v>356.68152380952426</c:v>
                </c:pt>
                <c:pt idx="6">
                  <c:v>349.53028571428575</c:v>
                </c:pt>
                <c:pt idx="7">
                  <c:v>300.33047619047608</c:v>
                </c:pt>
                <c:pt idx="8" formatCode="0.0">
                  <c:v>327.96742857142868</c:v>
                </c:pt>
                <c:pt idx="9">
                  <c:v>345.83219047619076</c:v>
                </c:pt>
                <c:pt idx="10" formatCode="0.0">
                  <c:v>321.43047619047638</c:v>
                </c:pt>
              </c:numCache>
            </c:numRef>
          </c:val>
          <c:extLst>
            <c:ext xmlns:c16="http://schemas.microsoft.com/office/drawing/2014/chart" uri="{C3380CC4-5D6E-409C-BE32-E72D297353CC}">
              <c16:uniqueId val="{00000000-4766-4216-9F34-7594190A377B}"/>
            </c:ext>
          </c:extLst>
        </c:ser>
        <c:ser>
          <c:idx val="1"/>
          <c:order val="1"/>
          <c:tx>
            <c:strRef>
              <c:f>'FTES (Banner, 20)'!$A$4</c:f>
              <c:strCache>
                <c:ptCount val="1"/>
                <c:pt idx="0">
                  <c:v>AGR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20)'!$B$4:$L$4</c:f>
              <c:numCache>
                <c:formatCode>###0.0</c:formatCode>
                <c:ptCount val="11"/>
                <c:pt idx="0" formatCode="0.0">
                  <c:v>136.05483809523818</c:v>
                </c:pt>
                <c:pt idx="1">
                  <c:v>137.60142857142867</c:v>
                </c:pt>
                <c:pt idx="2">
                  <c:v>128.10742857142867</c:v>
                </c:pt>
                <c:pt idx="3" formatCode="####.0">
                  <c:v>149.13363809523798</c:v>
                </c:pt>
                <c:pt idx="4">
                  <c:v>130.45074285714279</c:v>
                </c:pt>
                <c:pt idx="5">
                  <c:v>128.43188571428556</c:v>
                </c:pt>
                <c:pt idx="6">
                  <c:v>141.4498476190478</c:v>
                </c:pt>
                <c:pt idx="7">
                  <c:v>140.77680000000001</c:v>
                </c:pt>
                <c:pt idx="8" formatCode="0.0">
                  <c:v>140.21457142857147</c:v>
                </c:pt>
                <c:pt idx="9">
                  <c:v>133.02988571428591</c:v>
                </c:pt>
                <c:pt idx="10" formatCode="0.0">
                  <c:v>139.94112380952404</c:v>
                </c:pt>
              </c:numCache>
            </c:numRef>
          </c:val>
          <c:extLst>
            <c:ext xmlns:c16="http://schemas.microsoft.com/office/drawing/2014/chart" uri="{C3380CC4-5D6E-409C-BE32-E72D297353CC}">
              <c16:uniqueId val="{00000001-4766-4216-9F34-7594190A377B}"/>
            </c:ext>
          </c:extLst>
        </c:ser>
        <c:ser>
          <c:idx val="2"/>
          <c:order val="2"/>
          <c:tx>
            <c:strRef>
              <c:f>'FTES (Banner, 20)'!$A$5</c:f>
              <c:strCache>
                <c:ptCount val="1"/>
                <c:pt idx="0">
                  <c:v>Soc_sci</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20)'!$B$5:$L$5</c:f>
              <c:numCache>
                <c:formatCode>###0.0</c:formatCode>
                <c:ptCount val="11"/>
                <c:pt idx="0" formatCode="0.0">
                  <c:v>111.97409523809544</c:v>
                </c:pt>
                <c:pt idx="1">
                  <c:v>127.68285714285703</c:v>
                </c:pt>
                <c:pt idx="2">
                  <c:v>125.77428571428574</c:v>
                </c:pt>
                <c:pt idx="3" formatCode="####.0">
                  <c:v>130.11047619047625</c:v>
                </c:pt>
                <c:pt idx="4">
                  <c:v>120.94380952380946</c:v>
                </c:pt>
                <c:pt idx="5">
                  <c:v>117.56000000000004</c:v>
                </c:pt>
                <c:pt idx="6">
                  <c:v>112.9466666666667</c:v>
                </c:pt>
                <c:pt idx="7">
                  <c:v>98.959999999999894</c:v>
                </c:pt>
                <c:pt idx="8" formatCode="0.0">
                  <c:v>92.719999999999914</c:v>
                </c:pt>
                <c:pt idx="9">
                  <c:v>99.630476190476074</c:v>
                </c:pt>
                <c:pt idx="10" formatCode="0.0">
                  <c:v>91.213333333333409</c:v>
                </c:pt>
              </c:numCache>
            </c:numRef>
          </c:val>
          <c:extLst>
            <c:ext xmlns:c16="http://schemas.microsoft.com/office/drawing/2014/chart" uri="{C3380CC4-5D6E-409C-BE32-E72D297353CC}">
              <c16:uniqueId val="{00000002-4766-4216-9F34-7594190A377B}"/>
            </c:ext>
          </c:extLst>
        </c:ser>
        <c:ser>
          <c:idx val="3"/>
          <c:order val="3"/>
          <c:tx>
            <c:strRef>
              <c:f>'FTES (Banner, 20)'!$A$6</c:f>
              <c:strCache>
                <c:ptCount val="1"/>
                <c:pt idx="0">
                  <c:v>LANG</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20)'!$B$6:$L$6</c:f>
              <c:numCache>
                <c:formatCode>###0.0</c:formatCode>
                <c:ptCount val="11"/>
                <c:pt idx="0" formatCode="0.0">
                  <c:v>121.90904761904751</c:v>
                </c:pt>
                <c:pt idx="1">
                  <c:v>123.22266666666667</c:v>
                </c:pt>
                <c:pt idx="2">
                  <c:v>119.00600000000004</c:v>
                </c:pt>
                <c:pt idx="3" formatCode="####.0">
                  <c:v>113.3875238095237</c:v>
                </c:pt>
                <c:pt idx="4">
                  <c:v>107.69761904761913</c:v>
                </c:pt>
                <c:pt idx="5">
                  <c:v>107.40666666666672</c:v>
                </c:pt>
                <c:pt idx="6">
                  <c:v>95.199999999999989</c:v>
                </c:pt>
                <c:pt idx="7">
                  <c:v>96.079047619047572</c:v>
                </c:pt>
                <c:pt idx="8" formatCode="0.0">
                  <c:v>88.681333333333399</c:v>
                </c:pt>
                <c:pt idx="9">
                  <c:v>85.441428571428631</c:v>
                </c:pt>
                <c:pt idx="10" formatCode="0.0">
                  <c:v>84.163333333333213</c:v>
                </c:pt>
              </c:numCache>
            </c:numRef>
          </c:val>
          <c:extLst>
            <c:ext xmlns:c16="http://schemas.microsoft.com/office/drawing/2014/chart" uri="{C3380CC4-5D6E-409C-BE32-E72D297353CC}">
              <c16:uniqueId val="{00000003-4766-4216-9F34-7594190A377B}"/>
            </c:ext>
          </c:extLst>
        </c:ser>
        <c:ser>
          <c:idx val="4"/>
          <c:order val="4"/>
          <c:tx>
            <c:strRef>
              <c:f>'FTES (Banner, 20)'!$A$7</c:f>
              <c:strCache>
                <c:ptCount val="1"/>
                <c:pt idx="0">
                  <c:v>LIFE</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20)'!$B$7:$L$7</c:f>
              <c:numCache>
                <c:formatCode>###0.0</c:formatCode>
                <c:ptCount val="11"/>
                <c:pt idx="0" formatCode="0.0">
                  <c:v>90.578285714285684</c:v>
                </c:pt>
                <c:pt idx="1">
                  <c:v>88.778095238095219</c:v>
                </c:pt>
                <c:pt idx="2">
                  <c:v>85.366666666666617</c:v>
                </c:pt>
                <c:pt idx="3" formatCode="####.0">
                  <c:v>94.439999999999969</c:v>
                </c:pt>
                <c:pt idx="4">
                  <c:v>78.220952380952312</c:v>
                </c:pt>
                <c:pt idx="5">
                  <c:v>83.401904761904717</c:v>
                </c:pt>
                <c:pt idx="6">
                  <c:v>78.900952380952248</c:v>
                </c:pt>
                <c:pt idx="7">
                  <c:v>78.510285714285715</c:v>
                </c:pt>
                <c:pt idx="8" formatCode="0.0">
                  <c:v>75.541904761904803</c:v>
                </c:pt>
                <c:pt idx="9">
                  <c:v>72.601904761904791</c:v>
                </c:pt>
                <c:pt idx="10" formatCode="0.0">
                  <c:v>77.397142857142825</c:v>
                </c:pt>
              </c:numCache>
            </c:numRef>
          </c:val>
          <c:extLst>
            <c:ext xmlns:c16="http://schemas.microsoft.com/office/drawing/2014/chart" uri="{C3380CC4-5D6E-409C-BE32-E72D297353CC}">
              <c16:uniqueId val="{00000004-4766-4216-9F34-7594190A377B}"/>
            </c:ext>
          </c:extLst>
        </c:ser>
        <c:ser>
          <c:idx val="5"/>
          <c:order val="5"/>
          <c:tx>
            <c:strRef>
              <c:f>'FTES (Banner, 20)'!$A$8</c:f>
              <c:strCache>
                <c:ptCount val="1"/>
                <c:pt idx="0">
                  <c:v>MATH</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20)'!$B$8:$L$8</c:f>
              <c:numCache>
                <c:formatCode>###0.0</c:formatCode>
                <c:ptCount val="11"/>
                <c:pt idx="0" formatCode="0.0">
                  <c:v>101.80950476190462</c:v>
                </c:pt>
                <c:pt idx="1">
                  <c:v>89.581904761904823</c:v>
                </c:pt>
                <c:pt idx="2">
                  <c:v>97.207619047618991</c:v>
                </c:pt>
                <c:pt idx="3" formatCode="####.0">
                  <c:v>92.058095238095191</c:v>
                </c:pt>
                <c:pt idx="4">
                  <c:v>82.414285714285683</c:v>
                </c:pt>
                <c:pt idx="5">
                  <c:v>91.11476190476192</c:v>
                </c:pt>
                <c:pt idx="6">
                  <c:v>90.169999999999959</c:v>
                </c:pt>
                <c:pt idx="7">
                  <c:v>78.781904761904741</c:v>
                </c:pt>
                <c:pt idx="8" formatCode="0.0">
                  <c:v>66.234761904761925</c:v>
                </c:pt>
                <c:pt idx="9">
                  <c:v>58.445714285714217</c:v>
                </c:pt>
                <c:pt idx="10" formatCode="0.0">
                  <c:v>61.736190476190536</c:v>
                </c:pt>
              </c:numCache>
            </c:numRef>
          </c:val>
          <c:extLst>
            <c:ext xmlns:c16="http://schemas.microsoft.com/office/drawing/2014/chart" uri="{C3380CC4-5D6E-409C-BE32-E72D297353CC}">
              <c16:uniqueId val="{00000005-4766-4216-9F34-7594190A377B}"/>
            </c:ext>
          </c:extLst>
        </c:ser>
        <c:ser>
          <c:idx val="6"/>
          <c:order val="6"/>
          <c:tx>
            <c:strRef>
              <c:f>'FTES (Banner, 20)'!$A$9</c:f>
              <c:strCache>
                <c:ptCount val="1"/>
                <c:pt idx="0">
                  <c:v>Health</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20)'!$B$9:$L$9</c:f>
              <c:numCache>
                <c:formatCode>###0.0</c:formatCode>
                <c:ptCount val="11"/>
                <c:pt idx="0" formatCode="0.0">
                  <c:v>55.481485714285633</c:v>
                </c:pt>
                <c:pt idx="1">
                  <c:v>74.076285714285646</c:v>
                </c:pt>
                <c:pt idx="2">
                  <c:v>63.715238095238064</c:v>
                </c:pt>
                <c:pt idx="3" formatCode="####.0">
                  <c:v>68.77942857142861</c:v>
                </c:pt>
                <c:pt idx="4">
                  <c:v>61.984571428571435</c:v>
                </c:pt>
                <c:pt idx="5">
                  <c:v>92.810095238095215</c:v>
                </c:pt>
                <c:pt idx="6">
                  <c:v>64.842857142857042</c:v>
                </c:pt>
                <c:pt idx="7">
                  <c:v>70.279999999999916</c:v>
                </c:pt>
                <c:pt idx="8" formatCode="0.0">
                  <c:v>54.299999999999983</c:v>
                </c:pt>
                <c:pt idx="9">
                  <c:v>51.810952380952457</c:v>
                </c:pt>
                <c:pt idx="10" formatCode="0.0">
                  <c:v>40.142380952380961</c:v>
                </c:pt>
              </c:numCache>
            </c:numRef>
          </c:val>
          <c:extLst>
            <c:ext xmlns:c16="http://schemas.microsoft.com/office/drawing/2014/chart" uri="{C3380CC4-5D6E-409C-BE32-E72D297353CC}">
              <c16:uniqueId val="{00000006-4766-4216-9F34-7594190A377B}"/>
            </c:ext>
          </c:extLst>
        </c:ser>
        <c:ser>
          <c:idx val="7"/>
          <c:order val="7"/>
          <c:tx>
            <c:strRef>
              <c:f>'FTES (Banner, 20)'!$A$10</c:f>
              <c:strCache>
                <c:ptCount val="1"/>
                <c:pt idx="0">
                  <c:v>BUS</c:v>
                </c:pt>
              </c:strCache>
            </c:strRef>
          </c:tx>
          <c:spPr>
            <a:solidFill>
              <a:schemeClr val="accent2">
                <a:lumMod val="60000"/>
                <a:lumOff val="4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20)'!$B$10:$L$10</c:f>
              <c:numCache>
                <c:formatCode>###0.0</c:formatCode>
                <c:ptCount val="11"/>
                <c:pt idx="0" formatCode="0.0">
                  <c:v>39.938857142857152</c:v>
                </c:pt>
                <c:pt idx="1">
                  <c:v>41.93571428571429</c:v>
                </c:pt>
                <c:pt idx="2">
                  <c:v>37.829047619047593</c:v>
                </c:pt>
                <c:pt idx="3" formatCode="####.0">
                  <c:v>38.945238095238103</c:v>
                </c:pt>
                <c:pt idx="4">
                  <c:v>31.311428571428586</c:v>
                </c:pt>
                <c:pt idx="5">
                  <c:v>29.775714285714283</c:v>
                </c:pt>
                <c:pt idx="6">
                  <c:v>27.972380952380938</c:v>
                </c:pt>
                <c:pt idx="7">
                  <c:v>24.537142857142854</c:v>
                </c:pt>
                <c:pt idx="8" formatCode="0.0">
                  <c:v>31.070476190476185</c:v>
                </c:pt>
                <c:pt idx="9">
                  <c:v>30.197142857142861</c:v>
                </c:pt>
                <c:pt idx="10" formatCode="0.0">
                  <c:v>31.079047619047628</c:v>
                </c:pt>
              </c:numCache>
            </c:numRef>
          </c:val>
          <c:extLst>
            <c:ext xmlns:c16="http://schemas.microsoft.com/office/drawing/2014/chart" uri="{C3380CC4-5D6E-409C-BE32-E72D297353CC}">
              <c16:uniqueId val="{00000007-4766-4216-9F34-7594190A377B}"/>
            </c:ext>
          </c:extLst>
        </c:ser>
        <c:ser>
          <c:idx val="8"/>
          <c:order val="8"/>
          <c:tx>
            <c:strRef>
              <c:f>'FTES (Banner, 20)'!$A$11</c:f>
              <c:strCache>
                <c:ptCount val="1"/>
                <c:pt idx="0">
                  <c:v>ART</c:v>
                </c:pt>
              </c:strCache>
            </c:strRef>
          </c:tx>
          <c:spPr>
            <a:solidFill>
              <a:srgbClr val="F42502"/>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20)'!$B$11:$L$11</c:f>
              <c:numCache>
                <c:formatCode>###0.0</c:formatCode>
                <c:ptCount val="11"/>
                <c:pt idx="0" formatCode="0.0">
                  <c:v>47.58257142857142</c:v>
                </c:pt>
                <c:pt idx="1">
                  <c:v>38.265714285714282</c:v>
                </c:pt>
                <c:pt idx="2">
                  <c:v>40.70095238095238</c:v>
                </c:pt>
                <c:pt idx="3" formatCode="####.0">
                  <c:v>33.56380952380951</c:v>
                </c:pt>
                <c:pt idx="4">
                  <c:v>22.9</c:v>
                </c:pt>
                <c:pt idx="5">
                  <c:v>34.766666666666673</c:v>
                </c:pt>
                <c:pt idx="6">
                  <c:v>30.933333333333319</c:v>
                </c:pt>
                <c:pt idx="7">
                  <c:v>30.899999999999967</c:v>
                </c:pt>
                <c:pt idx="8" formatCode="0.0">
                  <c:v>27.643657142857119</c:v>
                </c:pt>
                <c:pt idx="9">
                  <c:v>28.833333333333336</c:v>
                </c:pt>
                <c:pt idx="10" formatCode="0.0">
                  <c:v>29.566666666666681</c:v>
                </c:pt>
              </c:numCache>
            </c:numRef>
          </c:val>
          <c:extLst>
            <c:ext xmlns:c16="http://schemas.microsoft.com/office/drawing/2014/chart" uri="{C3380CC4-5D6E-409C-BE32-E72D297353CC}">
              <c16:uniqueId val="{00000008-4766-4216-9F34-7594190A377B}"/>
            </c:ext>
          </c:extLst>
        </c:ser>
        <c:ser>
          <c:idx val="9"/>
          <c:order val="9"/>
          <c:tx>
            <c:strRef>
              <c:f>'FTES (Banner, 20)'!$A$12</c:f>
              <c:strCache>
                <c:ptCount val="1"/>
                <c:pt idx="0">
                  <c:v>ORL</c:v>
                </c:pt>
              </c:strCache>
            </c:strRef>
          </c:tx>
          <c:spPr>
            <a:solidFill>
              <a:schemeClr val="accent4">
                <a:lumMod val="6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20)'!$B$12:$L$12</c:f>
              <c:numCache>
                <c:formatCode>###0.0</c:formatCode>
                <c:ptCount val="11"/>
                <c:pt idx="0" formatCode="0.0">
                  <c:v>31.264723809523787</c:v>
                </c:pt>
                <c:pt idx="1">
                  <c:v>33.445714285714295</c:v>
                </c:pt>
                <c:pt idx="2">
                  <c:v>26.883809523809518</c:v>
                </c:pt>
                <c:pt idx="3" formatCode="####.0">
                  <c:v>29.264914285714291</c:v>
                </c:pt>
                <c:pt idx="4">
                  <c:v>28.850666666666676</c:v>
                </c:pt>
                <c:pt idx="5">
                  <c:v>26.46213333333333</c:v>
                </c:pt>
                <c:pt idx="6">
                  <c:v>27.461904761904741</c:v>
                </c:pt>
                <c:pt idx="7">
                  <c:v>27.635238095238098</c:v>
                </c:pt>
                <c:pt idx="8" formatCode="0.0">
                  <c:v>24.24000000000002</c:v>
                </c:pt>
                <c:pt idx="9">
                  <c:v>25.551428571428563</c:v>
                </c:pt>
                <c:pt idx="10" formatCode="0.0">
                  <c:v>20.360952380952376</c:v>
                </c:pt>
              </c:numCache>
            </c:numRef>
          </c:val>
          <c:extLst>
            <c:ext xmlns:c16="http://schemas.microsoft.com/office/drawing/2014/chart" uri="{C3380CC4-5D6E-409C-BE32-E72D297353CC}">
              <c16:uniqueId val="{00000009-4766-4216-9F34-7594190A377B}"/>
            </c:ext>
          </c:extLst>
        </c:ser>
        <c:ser>
          <c:idx val="10"/>
          <c:order val="10"/>
          <c:tx>
            <c:strRef>
              <c:f>'FTES (Banner, 20)'!$A$13</c:f>
              <c:strCache>
                <c:ptCount val="1"/>
                <c:pt idx="0">
                  <c:v>ENVIR</c:v>
                </c:pt>
              </c:strCache>
            </c:strRef>
          </c:tx>
          <c:spPr>
            <a:solidFill>
              <a:srgbClr val="92D050"/>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20)'!$B$13:$L$13</c:f>
              <c:numCache>
                <c:formatCode>###0.0</c:formatCode>
                <c:ptCount val="11"/>
                <c:pt idx="0" formatCode="0.0">
                  <c:v>40.599999999999994</c:v>
                </c:pt>
                <c:pt idx="1">
                  <c:v>41.783809523809509</c:v>
                </c:pt>
                <c:pt idx="2">
                  <c:v>40.003809523809529</c:v>
                </c:pt>
                <c:pt idx="3" formatCode="####.0">
                  <c:v>48.958095238095311</c:v>
                </c:pt>
                <c:pt idx="4">
                  <c:v>36.053333333333313</c:v>
                </c:pt>
                <c:pt idx="5">
                  <c:v>45.80857142857154</c:v>
                </c:pt>
                <c:pt idx="6">
                  <c:v>26.527771428571441</c:v>
                </c:pt>
                <c:pt idx="7">
                  <c:v>20.769523809523808</c:v>
                </c:pt>
                <c:pt idx="8" formatCode="0.0">
                  <c:v>15.619047619047619</c:v>
                </c:pt>
                <c:pt idx="9">
                  <c:v>23.460952380952385</c:v>
                </c:pt>
                <c:pt idx="10" formatCode="0.0">
                  <c:v>26.807619047619067</c:v>
                </c:pt>
              </c:numCache>
            </c:numRef>
          </c:val>
          <c:extLst>
            <c:ext xmlns:c16="http://schemas.microsoft.com/office/drawing/2014/chart" uri="{C3380CC4-5D6E-409C-BE32-E72D297353CC}">
              <c16:uniqueId val="{0000000A-4766-4216-9F34-7594190A377B}"/>
            </c:ext>
          </c:extLst>
        </c:ser>
        <c:ser>
          <c:idx val="11"/>
          <c:order val="11"/>
          <c:tx>
            <c:strRef>
              <c:f>'FTES (Banner, 20)'!$A$14</c:f>
              <c:strCache>
                <c:ptCount val="1"/>
                <c:pt idx="0">
                  <c:v>HUMN</c:v>
                </c:pt>
              </c:strCache>
            </c:strRef>
          </c:tx>
          <c:spPr>
            <a:solidFill>
              <a:schemeClr val="accent6">
                <a:lumMod val="6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20)'!$B$14:$L$14</c:f>
              <c:numCache>
                <c:formatCode>###0.0</c:formatCode>
                <c:ptCount val="11"/>
                <c:pt idx="0" formatCode="0.0">
                  <c:v>38.775238095238102</c:v>
                </c:pt>
                <c:pt idx="1">
                  <c:v>36.634285714285724</c:v>
                </c:pt>
                <c:pt idx="2">
                  <c:v>37</c:v>
                </c:pt>
                <c:pt idx="3" formatCode="####.0">
                  <c:v>34.345714285714301</c:v>
                </c:pt>
                <c:pt idx="4">
                  <c:v>34.097142857142863</c:v>
                </c:pt>
                <c:pt idx="5">
                  <c:v>34.802857142857135</c:v>
                </c:pt>
                <c:pt idx="6">
                  <c:v>27.350476190476176</c:v>
                </c:pt>
                <c:pt idx="7">
                  <c:v>23.114285714285717</c:v>
                </c:pt>
                <c:pt idx="8" formatCode="0.0">
                  <c:v>20.237142857142857</c:v>
                </c:pt>
                <c:pt idx="9">
                  <c:v>21.685714285714297</c:v>
                </c:pt>
                <c:pt idx="10" formatCode="0.0">
                  <c:v>14.65714285714286</c:v>
                </c:pt>
              </c:numCache>
            </c:numRef>
          </c:val>
          <c:extLst>
            <c:ext xmlns:c16="http://schemas.microsoft.com/office/drawing/2014/chart" uri="{C3380CC4-5D6E-409C-BE32-E72D297353CC}">
              <c16:uniqueId val="{0000000B-4766-4216-9F34-7594190A377B}"/>
            </c:ext>
          </c:extLst>
        </c:ser>
        <c:ser>
          <c:idx val="12"/>
          <c:order val="12"/>
          <c:tx>
            <c:strRef>
              <c:f>'FTES (Banner, 20)'!$A$15</c:f>
              <c:strCache>
                <c:ptCount val="1"/>
                <c:pt idx="0">
                  <c:v>Phys_sci</c:v>
                </c:pt>
              </c:strCache>
            </c:strRef>
          </c:tx>
          <c:spPr>
            <a:solidFill>
              <a:schemeClr val="accent1">
                <a:lumMod val="80000"/>
                <a:lumOff val="2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20)'!$B$15:$L$15</c:f>
              <c:numCache>
                <c:formatCode>###0.0</c:formatCode>
                <c:ptCount val="11"/>
                <c:pt idx="0" formatCode="0.0">
                  <c:v>38.9</c:v>
                </c:pt>
                <c:pt idx="1">
                  <c:v>35.200000000000003</c:v>
                </c:pt>
                <c:pt idx="2">
                  <c:v>32.417142857142885</c:v>
                </c:pt>
                <c:pt idx="3" formatCode="####.0">
                  <c:v>35.200000000000003</c:v>
                </c:pt>
                <c:pt idx="4">
                  <c:v>30.9</c:v>
                </c:pt>
                <c:pt idx="5">
                  <c:v>31.766666666666673</c:v>
                </c:pt>
                <c:pt idx="6">
                  <c:v>39.000000000000007</c:v>
                </c:pt>
                <c:pt idx="7">
                  <c:v>26.433333333333337</c:v>
                </c:pt>
                <c:pt idx="8" formatCode="0.0">
                  <c:v>21.666666666666664</c:v>
                </c:pt>
                <c:pt idx="9">
                  <c:v>21.333333333333329</c:v>
                </c:pt>
                <c:pt idx="10" formatCode="0.0">
                  <c:v>25.366666666666664</c:v>
                </c:pt>
              </c:numCache>
            </c:numRef>
          </c:val>
          <c:extLst>
            <c:ext xmlns:c16="http://schemas.microsoft.com/office/drawing/2014/chart" uri="{C3380CC4-5D6E-409C-BE32-E72D297353CC}">
              <c16:uniqueId val="{0000000C-4766-4216-9F34-7594190A377B}"/>
            </c:ext>
          </c:extLst>
        </c:ser>
        <c:ser>
          <c:idx val="13"/>
          <c:order val="13"/>
          <c:tx>
            <c:strRef>
              <c:f>'FTES (Banner, 20)'!$A$16</c:f>
              <c:strCache>
                <c:ptCount val="1"/>
                <c:pt idx="0">
                  <c:v>ECE</c:v>
                </c:pt>
              </c:strCache>
            </c:strRef>
          </c:tx>
          <c:spPr>
            <a:solidFill>
              <a:schemeClr val="accent2">
                <a:lumMod val="80000"/>
                <a:lumOff val="2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20)'!$B$16:$L$16</c:f>
              <c:numCache>
                <c:formatCode>###0.0</c:formatCode>
                <c:ptCount val="11"/>
                <c:pt idx="0" formatCode="0.0">
                  <c:v>24.919047619047642</c:v>
                </c:pt>
                <c:pt idx="1">
                  <c:v>24.24285714285714</c:v>
                </c:pt>
                <c:pt idx="2">
                  <c:v>24.159047619047605</c:v>
                </c:pt>
                <c:pt idx="3" formatCode="####.0">
                  <c:v>26.060476190476184</c:v>
                </c:pt>
                <c:pt idx="4">
                  <c:v>26.044761904761916</c:v>
                </c:pt>
                <c:pt idx="5">
                  <c:v>24.794285714285721</c:v>
                </c:pt>
                <c:pt idx="6">
                  <c:v>29.956190476190478</c:v>
                </c:pt>
                <c:pt idx="7">
                  <c:v>24.56</c:v>
                </c:pt>
                <c:pt idx="8" formatCode="0.0">
                  <c:v>17.275238095238102</c:v>
                </c:pt>
                <c:pt idx="9">
                  <c:v>20.603333333333325</c:v>
                </c:pt>
                <c:pt idx="10" formatCode="0.0">
                  <c:v>19.220000000000002</c:v>
                </c:pt>
              </c:numCache>
            </c:numRef>
          </c:val>
          <c:extLst>
            <c:ext xmlns:c16="http://schemas.microsoft.com/office/drawing/2014/chart" uri="{C3380CC4-5D6E-409C-BE32-E72D297353CC}">
              <c16:uniqueId val="{0000000D-4766-4216-9F34-7594190A377B}"/>
            </c:ext>
          </c:extLst>
        </c:ser>
        <c:ser>
          <c:idx val="14"/>
          <c:order val="14"/>
          <c:tx>
            <c:strRef>
              <c:f>'FTES (Banner, 20)'!$A$17</c:f>
              <c:strCache>
                <c:ptCount val="1"/>
                <c:pt idx="0">
                  <c:v>ADMJ</c:v>
                </c:pt>
              </c:strCache>
            </c:strRef>
          </c:tx>
          <c:spPr>
            <a:solidFill>
              <a:schemeClr val="accent3">
                <a:lumMod val="80000"/>
                <a:lumOff val="2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20)'!$B$17:$L$17</c:f>
              <c:numCache>
                <c:formatCode>###0.0</c:formatCode>
                <c:ptCount val="11"/>
                <c:pt idx="0" formatCode="0.0">
                  <c:v>54.755047619047559</c:v>
                </c:pt>
                <c:pt idx="1">
                  <c:v>33.262857142857136</c:v>
                </c:pt>
                <c:pt idx="2">
                  <c:v>27.814285714285703</c:v>
                </c:pt>
                <c:pt idx="3" formatCode="####.0">
                  <c:v>35.399999999999991</c:v>
                </c:pt>
                <c:pt idx="4">
                  <c:v>20.899999999999995</c:v>
                </c:pt>
                <c:pt idx="5">
                  <c:v>19.5</c:v>
                </c:pt>
                <c:pt idx="6">
                  <c:v>22.1</c:v>
                </c:pt>
                <c:pt idx="7">
                  <c:v>15.1</c:v>
                </c:pt>
                <c:pt idx="8" formatCode="0.0">
                  <c:v>12.602857142857141</c:v>
                </c:pt>
                <c:pt idx="9">
                  <c:v>15.8</c:v>
                </c:pt>
                <c:pt idx="10" formatCode="0.0">
                  <c:v>12.6</c:v>
                </c:pt>
              </c:numCache>
            </c:numRef>
          </c:val>
          <c:extLst>
            <c:ext xmlns:c16="http://schemas.microsoft.com/office/drawing/2014/chart" uri="{C3380CC4-5D6E-409C-BE32-E72D297353CC}">
              <c16:uniqueId val="{0000000E-4766-4216-9F34-7594190A377B}"/>
            </c:ext>
          </c:extLst>
        </c:ser>
        <c:ser>
          <c:idx val="15"/>
          <c:order val="15"/>
          <c:tx>
            <c:strRef>
              <c:f>'FTES (Banner, 20)'!$A$18</c:f>
              <c:strCache>
                <c:ptCount val="1"/>
                <c:pt idx="0">
                  <c:v>CWEE</c:v>
                </c:pt>
              </c:strCache>
            </c:strRef>
          </c:tx>
          <c:spPr>
            <a:solidFill>
              <a:srgbClr val="FFFF00"/>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20)'!$B$18:$L$18</c:f>
              <c:numCache>
                <c:formatCode>###0.0</c:formatCode>
                <c:ptCount val="11"/>
                <c:pt idx="0" formatCode="0.0">
                  <c:v>11.904666666666667</c:v>
                </c:pt>
                <c:pt idx="1">
                  <c:v>0.68571428571428572</c:v>
                </c:pt>
                <c:pt idx="2">
                  <c:v>0</c:v>
                </c:pt>
                <c:pt idx="3">
                  <c:v>0</c:v>
                </c:pt>
                <c:pt idx="4">
                  <c:v>0</c:v>
                </c:pt>
                <c:pt idx="5">
                  <c:v>2.657142857142857</c:v>
                </c:pt>
                <c:pt idx="6">
                  <c:v>4.4190476190476202</c:v>
                </c:pt>
                <c:pt idx="7">
                  <c:v>1.8380952380952378</c:v>
                </c:pt>
                <c:pt idx="8" formatCode="0.0">
                  <c:v>0.90095238095238095</c:v>
                </c:pt>
                <c:pt idx="9">
                  <c:v>15.696190476190473</c:v>
                </c:pt>
                <c:pt idx="10" formatCode="0.0">
                  <c:v>20.663809523809523</c:v>
                </c:pt>
              </c:numCache>
            </c:numRef>
          </c:val>
          <c:extLst>
            <c:ext xmlns:c16="http://schemas.microsoft.com/office/drawing/2014/chart" uri="{C3380CC4-5D6E-409C-BE32-E72D297353CC}">
              <c16:uniqueId val="{0000000F-4766-4216-9F34-7594190A377B}"/>
            </c:ext>
          </c:extLst>
        </c:ser>
        <c:ser>
          <c:idx val="16"/>
          <c:order val="16"/>
          <c:tx>
            <c:strRef>
              <c:f>'FTES (Banner, 20)'!$A$19</c:f>
              <c:strCache>
                <c:ptCount val="1"/>
                <c:pt idx="0">
                  <c:v>NCA</c:v>
                </c:pt>
              </c:strCache>
            </c:strRef>
          </c:tx>
          <c:spPr>
            <a:solidFill>
              <a:schemeClr val="accent5">
                <a:lumMod val="80000"/>
                <a:lumOff val="2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20)'!$B$19:$L$19</c:f>
              <c:numCache>
                <c:formatCode>###0.0</c:formatCode>
                <c:ptCount val="11"/>
                <c:pt idx="0" formatCode="0.0">
                  <c:v>16.039619047619034</c:v>
                </c:pt>
                <c:pt idx="1">
                  <c:v>24.759047619047646</c:v>
                </c:pt>
                <c:pt idx="2">
                  <c:v>18.060952380952386</c:v>
                </c:pt>
                <c:pt idx="3" formatCode="####.0">
                  <c:v>14.038571428571428</c:v>
                </c:pt>
                <c:pt idx="4">
                  <c:v>8.2040952380952366</c:v>
                </c:pt>
                <c:pt idx="5">
                  <c:v>6.898571428571425</c:v>
                </c:pt>
                <c:pt idx="6">
                  <c:v>6.7933333333333339</c:v>
                </c:pt>
                <c:pt idx="7">
                  <c:v>6.0557142857142896</c:v>
                </c:pt>
                <c:pt idx="8" formatCode="0.0">
                  <c:v>5.8023809523809522</c:v>
                </c:pt>
                <c:pt idx="9">
                  <c:v>8.7304761904761836</c:v>
                </c:pt>
                <c:pt idx="10" formatCode="0.0">
                  <c:v>4.4914285714285711</c:v>
                </c:pt>
              </c:numCache>
            </c:numRef>
          </c:val>
          <c:extLst>
            <c:ext xmlns:c16="http://schemas.microsoft.com/office/drawing/2014/chart" uri="{C3380CC4-5D6E-409C-BE32-E72D297353CC}">
              <c16:uniqueId val="{00000010-4766-4216-9F34-7594190A377B}"/>
            </c:ext>
          </c:extLst>
        </c:ser>
        <c:ser>
          <c:idx val="17"/>
          <c:order val="17"/>
          <c:tx>
            <c:strRef>
              <c:f>'FTES (Banner, 20)'!$A$20</c:f>
              <c:strCache>
                <c:ptCount val="1"/>
                <c:pt idx="0">
                  <c:v>ICT</c:v>
                </c:pt>
              </c:strCache>
            </c:strRef>
          </c:tx>
          <c:spPr>
            <a:solidFill>
              <a:schemeClr val="accent6">
                <a:lumMod val="80000"/>
                <a:lumOff val="2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20)'!$B$20:$L$20</c:f>
              <c:numCache>
                <c:formatCode>###0.0</c:formatCode>
                <c:ptCount val="11"/>
                <c:pt idx="0" formatCode="0.0">
                  <c:v>5.2028571428571446</c:v>
                </c:pt>
                <c:pt idx="1">
                  <c:v>5.5</c:v>
                </c:pt>
                <c:pt idx="2">
                  <c:v>3.2</c:v>
                </c:pt>
                <c:pt idx="3" formatCode="####.0">
                  <c:v>2.5</c:v>
                </c:pt>
                <c:pt idx="4">
                  <c:v>14.889999999999995</c:v>
                </c:pt>
                <c:pt idx="5">
                  <c:v>13.85</c:v>
                </c:pt>
                <c:pt idx="6">
                  <c:v>13.067142857142846</c:v>
                </c:pt>
                <c:pt idx="7">
                  <c:v>5.0190476190476199</c:v>
                </c:pt>
                <c:pt idx="8" formatCode="0.0">
                  <c:v>6.0600000000000005</c:v>
                </c:pt>
                <c:pt idx="9">
                  <c:v>2.5500000000000003</c:v>
                </c:pt>
                <c:pt idx="10" formatCode="0.0">
                  <c:v>0</c:v>
                </c:pt>
              </c:numCache>
            </c:numRef>
          </c:val>
          <c:extLst>
            <c:ext xmlns:c16="http://schemas.microsoft.com/office/drawing/2014/chart" uri="{C3380CC4-5D6E-409C-BE32-E72D297353CC}">
              <c16:uniqueId val="{00000011-4766-4216-9F34-7594190A377B}"/>
            </c:ext>
          </c:extLst>
        </c:ser>
        <c:ser>
          <c:idx val="18"/>
          <c:order val="18"/>
          <c:tx>
            <c:strRef>
              <c:f>'FTES (Banner, 20)'!$A$21</c:f>
              <c:strCache>
                <c:ptCount val="1"/>
                <c:pt idx="0">
                  <c:v>AOM</c:v>
                </c:pt>
              </c:strCache>
            </c:strRef>
          </c:tx>
          <c:spPr>
            <a:solidFill>
              <a:srgbClr val="FDA1E9"/>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20)'!$B$21:$L$21</c:f>
              <c:numCache>
                <c:formatCode>###0.0</c:formatCode>
                <c:ptCount val="11"/>
                <c:pt idx="0" formatCode="0.0">
                  <c:v>44.095638095238087</c:v>
                </c:pt>
                <c:pt idx="1">
                  <c:v>66.720952380952411</c:v>
                </c:pt>
                <c:pt idx="2">
                  <c:v>51.001333333333299</c:v>
                </c:pt>
                <c:pt idx="3" formatCode="####.0">
                  <c:v>40.095066666666654</c:v>
                </c:pt>
                <c:pt idx="4">
                  <c:v>1.7</c:v>
                </c:pt>
                <c:pt idx="5">
                  <c:v>0.7</c:v>
                </c:pt>
                <c:pt idx="6">
                  <c:v>0</c:v>
                </c:pt>
                <c:pt idx="7">
                  <c:v>0</c:v>
                </c:pt>
                <c:pt idx="8" formatCode="0.0">
                  <c:v>0</c:v>
                </c:pt>
                <c:pt idx="9">
                  <c:v>0</c:v>
                </c:pt>
                <c:pt idx="10" formatCode="0.0">
                  <c:v>0</c:v>
                </c:pt>
              </c:numCache>
            </c:numRef>
          </c:val>
          <c:extLst>
            <c:ext xmlns:c16="http://schemas.microsoft.com/office/drawing/2014/chart" uri="{C3380CC4-5D6E-409C-BE32-E72D297353CC}">
              <c16:uniqueId val="{00000012-4766-4216-9F34-7594190A377B}"/>
            </c:ext>
          </c:extLst>
        </c:ser>
        <c:ser>
          <c:idx val="19"/>
          <c:order val="19"/>
          <c:tx>
            <c:strRef>
              <c:f>'FTES (Banner, 20)'!$A$22</c:f>
              <c:strCache>
                <c:ptCount val="1"/>
                <c:pt idx="0">
                  <c:v>IT</c:v>
                </c:pt>
              </c:strCache>
            </c:strRef>
          </c:tx>
          <c:spPr>
            <a:solidFill>
              <a:schemeClr val="accent2">
                <a:lumMod val="80000"/>
              </a:schemeClr>
            </a:solidFill>
            <a:ln>
              <a:noFill/>
            </a:ln>
            <a:effectLst/>
            <a:sp3d/>
          </c:spPr>
          <c:invertIfNegative val="0"/>
          <c:cat>
            <c:strRef>
              <c:f>'FTES (Banner, 20)'!$B$2:$L$2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20)'!$B$22:$L$22</c:f>
              <c:numCache>
                <c:formatCode>###0.0</c:formatCode>
                <c:ptCount val="11"/>
                <c:pt idx="0" formatCode="0.0">
                  <c:v>2.9617142857142853</c:v>
                </c:pt>
                <c:pt idx="1">
                  <c:v>1.35</c:v>
                </c:pt>
                <c:pt idx="2">
                  <c:v>1.6814285714285715</c:v>
                </c:pt>
                <c:pt idx="3" formatCode="####.0">
                  <c:v>0.61142857142857143</c:v>
                </c:pt>
                <c:pt idx="4">
                  <c:v>0.45</c:v>
                </c:pt>
                <c:pt idx="5">
                  <c:v>1.05</c:v>
                </c:pt>
                <c:pt idx="6">
                  <c:v>0</c:v>
                </c:pt>
                <c:pt idx="7">
                  <c:v>0</c:v>
                </c:pt>
                <c:pt idx="8" formatCode="0.0">
                  <c:v>0</c:v>
                </c:pt>
                <c:pt idx="9">
                  <c:v>0</c:v>
                </c:pt>
                <c:pt idx="10" formatCode="0.0">
                  <c:v>0</c:v>
                </c:pt>
              </c:numCache>
            </c:numRef>
          </c:val>
          <c:extLst>
            <c:ext xmlns:c16="http://schemas.microsoft.com/office/drawing/2014/chart" uri="{C3380CC4-5D6E-409C-BE32-E72D297353CC}">
              <c16:uniqueId val="{00000013-4766-4216-9F34-7594190A377B}"/>
            </c:ext>
          </c:extLst>
        </c:ser>
        <c:dLbls>
          <c:showLegendKey val="0"/>
          <c:showVal val="0"/>
          <c:showCatName val="0"/>
          <c:showSerName val="0"/>
          <c:showPercent val="0"/>
          <c:showBubbleSize val="0"/>
        </c:dLbls>
        <c:gapWidth val="150"/>
        <c:shape val="box"/>
        <c:axId val="296434400"/>
        <c:axId val="296434008"/>
        <c:axId val="0"/>
      </c:bar3DChart>
      <c:catAx>
        <c:axId val="296434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434008"/>
        <c:crosses val="autoZero"/>
        <c:auto val="1"/>
        <c:lblAlgn val="ctr"/>
        <c:lblOffset val="100"/>
        <c:noMultiLvlLbl val="0"/>
      </c:catAx>
      <c:valAx>
        <c:axId val="296434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4400"/>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
          <c:y val="0.9529860158402601"/>
          <c:w val="0.99790158213463542"/>
          <c:h val="4.7013984159739917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ISP FTES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'FTES (Banner, 20)'!$A$36</c:f>
              <c:strCache>
                <c:ptCount val="1"/>
                <c:pt idx="0">
                  <c:v>Soc_sci</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20)'!$B$36:$L$36</c:f>
              <c:numCache>
                <c:formatCode>###0.0</c:formatCode>
                <c:ptCount val="11"/>
                <c:pt idx="0" formatCode="0.0">
                  <c:v>22.814285714285713</c:v>
                </c:pt>
                <c:pt idx="1">
                  <c:v>18.188571428571425</c:v>
                </c:pt>
                <c:pt idx="2">
                  <c:v>33.1</c:v>
                </c:pt>
                <c:pt idx="3" formatCode="####.0">
                  <c:v>64.820000000000036</c:v>
                </c:pt>
                <c:pt idx="4">
                  <c:v>60</c:v>
                </c:pt>
                <c:pt idx="5">
                  <c:v>90.9</c:v>
                </c:pt>
                <c:pt idx="6">
                  <c:v>76.5</c:v>
                </c:pt>
                <c:pt idx="7">
                  <c:v>85.2</c:v>
                </c:pt>
                <c:pt idx="8" formatCode="0.0">
                  <c:v>115.83714285714279</c:v>
                </c:pt>
                <c:pt idx="9">
                  <c:v>130.20857142857133</c:v>
                </c:pt>
                <c:pt idx="10" formatCode="0.0">
                  <c:v>134.44285714285701</c:v>
                </c:pt>
              </c:numCache>
            </c:numRef>
          </c:val>
          <c:extLst>
            <c:ext xmlns:c16="http://schemas.microsoft.com/office/drawing/2014/chart" uri="{C3380CC4-5D6E-409C-BE32-E72D297353CC}">
              <c16:uniqueId val="{00000000-15A0-4AE2-8090-1F23FB4716A4}"/>
            </c:ext>
          </c:extLst>
        </c:ser>
        <c:ser>
          <c:idx val="1"/>
          <c:order val="1"/>
          <c:tx>
            <c:strRef>
              <c:f>'FTES (Banner, 20)'!$A$37</c:f>
              <c:strCache>
                <c:ptCount val="1"/>
                <c:pt idx="0">
                  <c:v>LANG</c:v>
                </c:pt>
              </c:strCache>
            </c:strRef>
          </c:tx>
          <c:spPr>
            <a:solidFill>
              <a:schemeClr val="accent6">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20)'!$B$37:$L$37</c:f>
              <c:numCache>
                <c:formatCode>###0.0</c:formatCode>
                <c:ptCount val="11"/>
                <c:pt idx="0" formatCode="0.0">
                  <c:v>36.335238095238083</c:v>
                </c:pt>
                <c:pt idx="1">
                  <c:v>24.642857142857149</c:v>
                </c:pt>
                <c:pt idx="2">
                  <c:v>34.782857142857139</c:v>
                </c:pt>
                <c:pt idx="3" formatCode="####.0">
                  <c:v>46.848571428571439</c:v>
                </c:pt>
                <c:pt idx="4">
                  <c:v>98.953333333333319</c:v>
                </c:pt>
                <c:pt idx="5">
                  <c:v>97.5</c:v>
                </c:pt>
                <c:pt idx="6">
                  <c:v>84.071428571428541</c:v>
                </c:pt>
                <c:pt idx="7">
                  <c:v>69.480952380952345</c:v>
                </c:pt>
                <c:pt idx="8" formatCode="0.0">
                  <c:v>76.651428571428596</c:v>
                </c:pt>
                <c:pt idx="9">
                  <c:v>75.2</c:v>
                </c:pt>
                <c:pt idx="10" formatCode="0.0">
                  <c:v>73.980000000000047</c:v>
                </c:pt>
              </c:numCache>
            </c:numRef>
          </c:val>
          <c:extLst>
            <c:ext xmlns:c16="http://schemas.microsoft.com/office/drawing/2014/chart" uri="{C3380CC4-5D6E-409C-BE32-E72D297353CC}">
              <c16:uniqueId val="{00000001-15A0-4AE2-8090-1F23FB4716A4}"/>
            </c:ext>
          </c:extLst>
        </c:ser>
        <c:ser>
          <c:idx val="2"/>
          <c:order val="2"/>
          <c:tx>
            <c:strRef>
              <c:f>'FTES (Banner, 20)'!$A$38</c:f>
              <c:strCache>
                <c:ptCount val="1"/>
                <c:pt idx="0">
                  <c:v>MATH</c:v>
                </c:pt>
              </c:strCache>
            </c:strRef>
          </c:tx>
          <c:spPr>
            <a:solidFill>
              <a:srgbClr val="FFC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20)'!$B$38:$L$38</c:f>
              <c:numCache>
                <c:formatCode>###0.0</c:formatCode>
                <c:ptCount val="11"/>
                <c:pt idx="0" formatCode="0.0">
                  <c:v>27.744761904761905</c:v>
                </c:pt>
                <c:pt idx="1">
                  <c:v>26.156190476190481</c:v>
                </c:pt>
                <c:pt idx="2">
                  <c:v>28.95714285714288</c:v>
                </c:pt>
                <c:pt idx="3" formatCode="####.0">
                  <c:v>46.87619047619048</c:v>
                </c:pt>
                <c:pt idx="4">
                  <c:v>54.33333333333335</c:v>
                </c:pt>
                <c:pt idx="5">
                  <c:v>90.766666666666609</c:v>
                </c:pt>
                <c:pt idx="6">
                  <c:v>93.366666666666546</c:v>
                </c:pt>
                <c:pt idx="7">
                  <c:v>71.04476190476187</c:v>
                </c:pt>
                <c:pt idx="8" formatCode="0.0">
                  <c:v>79.683809523809572</c:v>
                </c:pt>
                <c:pt idx="9">
                  <c:v>57.066666666666642</c:v>
                </c:pt>
                <c:pt idx="10" formatCode="0.0">
                  <c:v>48.628571428571441</c:v>
                </c:pt>
              </c:numCache>
            </c:numRef>
          </c:val>
          <c:extLst>
            <c:ext xmlns:c16="http://schemas.microsoft.com/office/drawing/2014/chart" uri="{C3380CC4-5D6E-409C-BE32-E72D297353CC}">
              <c16:uniqueId val="{00000002-15A0-4AE2-8090-1F23FB4716A4}"/>
            </c:ext>
          </c:extLst>
        </c:ser>
        <c:ser>
          <c:idx val="3"/>
          <c:order val="3"/>
          <c:tx>
            <c:strRef>
              <c:f>'FTES (Banner, 20)'!$A$39</c:f>
              <c:strCache>
                <c:ptCount val="1"/>
                <c:pt idx="0">
                  <c:v>HUMN</c:v>
                </c:pt>
              </c:strCache>
            </c:strRef>
          </c:tx>
          <c:spPr>
            <a:solidFill>
              <a:schemeClr val="accent6">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20)'!$B$39:$L$39</c:f>
              <c:numCache>
                <c:formatCode>###0.0</c:formatCode>
                <c:ptCount val="11"/>
                <c:pt idx="0" formatCode="0.0">
                  <c:v>5.32</c:v>
                </c:pt>
                <c:pt idx="1">
                  <c:v>12.7</c:v>
                </c:pt>
                <c:pt idx="2">
                  <c:v>14.534285714285712</c:v>
                </c:pt>
                <c:pt idx="3" formatCode="####.0">
                  <c:v>14.6</c:v>
                </c:pt>
                <c:pt idx="4">
                  <c:v>13.4</c:v>
                </c:pt>
                <c:pt idx="5">
                  <c:v>10.4</c:v>
                </c:pt>
                <c:pt idx="6">
                  <c:v>20.3</c:v>
                </c:pt>
                <c:pt idx="7">
                  <c:v>14.1</c:v>
                </c:pt>
                <c:pt idx="8" formatCode="0.0">
                  <c:v>25.991428571428571</c:v>
                </c:pt>
                <c:pt idx="9">
                  <c:v>26.9</c:v>
                </c:pt>
                <c:pt idx="10" formatCode="0.0">
                  <c:v>28.642857142857149</c:v>
                </c:pt>
              </c:numCache>
            </c:numRef>
          </c:val>
          <c:extLst>
            <c:ext xmlns:c16="http://schemas.microsoft.com/office/drawing/2014/chart" uri="{C3380CC4-5D6E-409C-BE32-E72D297353CC}">
              <c16:uniqueId val="{00000003-15A0-4AE2-8090-1F23FB4716A4}"/>
            </c:ext>
          </c:extLst>
        </c:ser>
        <c:ser>
          <c:idx val="4"/>
          <c:order val="4"/>
          <c:tx>
            <c:strRef>
              <c:f>'FTES (Banner, 20)'!$A$40</c:f>
              <c:strCache>
                <c:ptCount val="1"/>
                <c:pt idx="0">
                  <c:v>ART</c:v>
                </c:pt>
              </c:strCache>
            </c:strRef>
          </c:tx>
          <c:spPr>
            <a:solidFill>
              <a:srgbClr val="F4250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20)'!$B$40:$L$40</c:f>
              <c:numCache>
                <c:formatCode>###0.0</c:formatCode>
                <c:ptCount val="11"/>
                <c:pt idx="0" formatCode="0.0">
                  <c:v>7.8685714285714266</c:v>
                </c:pt>
                <c:pt idx="1">
                  <c:v>7.2799999999999985</c:v>
                </c:pt>
                <c:pt idx="2">
                  <c:v>21.24761904761904</c:v>
                </c:pt>
                <c:pt idx="3" formatCode="####.0">
                  <c:v>22.03142857142856</c:v>
                </c:pt>
                <c:pt idx="4">
                  <c:v>20.690476190476193</c:v>
                </c:pt>
                <c:pt idx="5">
                  <c:v>25.166666666666664</c:v>
                </c:pt>
                <c:pt idx="6">
                  <c:v>21.499999999999996</c:v>
                </c:pt>
                <c:pt idx="7">
                  <c:v>20.8</c:v>
                </c:pt>
                <c:pt idx="8" formatCode="0.0">
                  <c:v>24.582857142857129</c:v>
                </c:pt>
                <c:pt idx="9">
                  <c:v>19</c:v>
                </c:pt>
                <c:pt idx="10" formatCode="0.0">
                  <c:v>22.56</c:v>
                </c:pt>
              </c:numCache>
            </c:numRef>
          </c:val>
          <c:extLst>
            <c:ext xmlns:c16="http://schemas.microsoft.com/office/drawing/2014/chart" uri="{C3380CC4-5D6E-409C-BE32-E72D297353CC}">
              <c16:uniqueId val="{00000004-15A0-4AE2-8090-1F23FB4716A4}"/>
            </c:ext>
          </c:extLst>
        </c:ser>
        <c:ser>
          <c:idx val="5"/>
          <c:order val="5"/>
          <c:tx>
            <c:strRef>
              <c:f>'FTES (Banner, 20)'!$A$41</c:f>
              <c:strCache>
                <c:ptCount val="1"/>
                <c:pt idx="0">
                  <c:v>ADMJ</c:v>
                </c:pt>
              </c:strCache>
            </c:strRef>
          </c:tx>
          <c:spPr>
            <a:solidFill>
              <a:schemeClr val="accent1">
                <a:lumMod val="60000"/>
                <a:lumOff val="4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20)'!$B$41:$L$41</c:f>
              <c:numCache>
                <c:formatCode>###0.0</c:formatCode>
                <c:ptCount val="11"/>
                <c:pt idx="0" formatCode="0.0">
                  <c:v>6.4542857142857173</c:v>
                </c:pt>
                <c:pt idx="1">
                  <c:v>4.5</c:v>
                </c:pt>
                <c:pt idx="2">
                  <c:v>6.9514285714285693</c:v>
                </c:pt>
                <c:pt idx="3" formatCode="####.0">
                  <c:v>6.9</c:v>
                </c:pt>
                <c:pt idx="4">
                  <c:v>0</c:v>
                </c:pt>
                <c:pt idx="5">
                  <c:v>0</c:v>
                </c:pt>
                <c:pt idx="6">
                  <c:v>0</c:v>
                </c:pt>
                <c:pt idx="7">
                  <c:v>0</c:v>
                </c:pt>
                <c:pt idx="8" formatCode="0.0">
                  <c:v>0</c:v>
                </c:pt>
                <c:pt idx="9">
                  <c:v>15</c:v>
                </c:pt>
                <c:pt idx="10" formatCode="0.0">
                  <c:v>12.714285714285715</c:v>
                </c:pt>
              </c:numCache>
            </c:numRef>
          </c:val>
          <c:extLst>
            <c:ext xmlns:c16="http://schemas.microsoft.com/office/drawing/2014/chart" uri="{C3380CC4-5D6E-409C-BE32-E72D297353CC}">
              <c16:uniqueId val="{00000005-15A0-4AE2-8090-1F23FB4716A4}"/>
            </c:ext>
          </c:extLst>
        </c:ser>
        <c:ser>
          <c:idx val="6"/>
          <c:order val="6"/>
          <c:tx>
            <c:strRef>
              <c:f>'FTES (Banner, 20)'!$A$42</c:f>
              <c:strCache>
                <c:ptCount val="1"/>
                <c:pt idx="0">
                  <c:v>ECE</c:v>
                </c:pt>
              </c:strCache>
            </c:strRef>
          </c:tx>
          <c:spPr>
            <a:solidFill>
              <a:schemeClr val="accent1">
                <a:lumMod val="6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20)'!$B$42:$L$42</c:f>
              <c:numCache>
                <c:formatCode>###0.0</c:formatCode>
                <c:ptCount val="11"/>
                <c:pt idx="0" formatCode="0.0">
                  <c:v>2.2000000000000002</c:v>
                </c:pt>
                <c:pt idx="1">
                  <c:v>13.1</c:v>
                </c:pt>
                <c:pt idx="2">
                  <c:v>12.568571428571421</c:v>
                </c:pt>
                <c:pt idx="3" formatCode="####.0">
                  <c:v>6.8</c:v>
                </c:pt>
                <c:pt idx="4">
                  <c:v>9.1</c:v>
                </c:pt>
                <c:pt idx="5">
                  <c:v>7.4</c:v>
                </c:pt>
                <c:pt idx="6">
                  <c:v>8.1</c:v>
                </c:pt>
                <c:pt idx="7">
                  <c:v>8.4</c:v>
                </c:pt>
                <c:pt idx="8" formatCode="0.0">
                  <c:v>12.819999999999999</c:v>
                </c:pt>
                <c:pt idx="9">
                  <c:v>12.9</c:v>
                </c:pt>
                <c:pt idx="10" formatCode="0.0">
                  <c:v>12.005714285714285</c:v>
                </c:pt>
              </c:numCache>
            </c:numRef>
          </c:val>
          <c:extLst>
            <c:ext xmlns:c16="http://schemas.microsoft.com/office/drawing/2014/chart" uri="{C3380CC4-5D6E-409C-BE32-E72D297353CC}">
              <c16:uniqueId val="{00000006-15A0-4AE2-8090-1F23FB4716A4}"/>
            </c:ext>
          </c:extLst>
        </c:ser>
        <c:ser>
          <c:idx val="7"/>
          <c:order val="7"/>
          <c:tx>
            <c:strRef>
              <c:f>'FTES (Banner, 20)'!$A$43</c:f>
              <c:strCache>
                <c:ptCount val="1"/>
                <c:pt idx="0">
                  <c:v>Phys_sci</c:v>
                </c:pt>
              </c:strCache>
            </c:strRef>
          </c:tx>
          <c:spPr>
            <a:solidFill>
              <a:schemeClr val="accent2">
                <a:lumMod val="60000"/>
                <a:lumOff val="4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20)'!$B$43:$L$43</c:f>
              <c:numCache>
                <c:formatCode>###0.0</c:formatCode>
                <c:ptCount val="11"/>
                <c:pt idx="0" formatCode="0.0">
                  <c:v>0</c:v>
                </c:pt>
                <c:pt idx="1">
                  <c:v>0</c:v>
                </c:pt>
                <c:pt idx="2">
                  <c:v>0</c:v>
                </c:pt>
                <c:pt idx="3" formatCode="####.0">
                  <c:v>4.5999999999999996</c:v>
                </c:pt>
                <c:pt idx="4">
                  <c:v>10.5</c:v>
                </c:pt>
                <c:pt idx="5">
                  <c:v>0</c:v>
                </c:pt>
                <c:pt idx="6">
                  <c:v>14.4</c:v>
                </c:pt>
                <c:pt idx="7">
                  <c:v>11.6</c:v>
                </c:pt>
                <c:pt idx="8" formatCode="0.0">
                  <c:v>9.8200000000000038</c:v>
                </c:pt>
                <c:pt idx="9">
                  <c:v>11.2</c:v>
                </c:pt>
                <c:pt idx="10" formatCode="0.0">
                  <c:v>12.820000000000004</c:v>
                </c:pt>
              </c:numCache>
            </c:numRef>
          </c:val>
          <c:extLst>
            <c:ext xmlns:c16="http://schemas.microsoft.com/office/drawing/2014/chart" uri="{C3380CC4-5D6E-409C-BE32-E72D297353CC}">
              <c16:uniqueId val="{00000007-15A0-4AE2-8090-1F23FB4716A4}"/>
            </c:ext>
          </c:extLst>
        </c:ser>
        <c:ser>
          <c:idx val="8"/>
          <c:order val="8"/>
          <c:tx>
            <c:strRef>
              <c:f>'FTES (Banner, 20)'!$A$44</c:f>
              <c:strCache>
                <c:ptCount val="1"/>
                <c:pt idx="0">
                  <c:v>LIFE</c:v>
                </c:pt>
              </c:strCache>
            </c:strRef>
          </c:tx>
          <c:spPr>
            <a:solidFill>
              <a:schemeClr val="accent3">
                <a:lumMod val="6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20)'!$B$44:$L$44</c:f>
              <c:numCache>
                <c:formatCode>###0.0</c:formatCode>
                <c:ptCount val="11"/>
                <c:pt idx="0" formatCode="0.0">
                  <c:v>7.6114285714285712</c:v>
                </c:pt>
                <c:pt idx="1">
                  <c:v>0</c:v>
                </c:pt>
                <c:pt idx="2">
                  <c:v>4.5999999999999996</c:v>
                </c:pt>
                <c:pt idx="3" formatCode="####.0">
                  <c:v>7</c:v>
                </c:pt>
                <c:pt idx="4">
                  <c:v>3.4</c:v>
                </c:pt>
                <c:pt idx="5">
                  <c:v>0</c:v>
                </c:pt>
                <c:pt idx="6">
                  <c:v>6</c:v>
                </c:pt>
                <c:pt idx="7">
                  <c:v>4.5999999999999996</c:v>
                </c:pt>
                <c:pt idx="8" formatCode="0.0">
                  <c:v>3.8</c:v>
                </c:pt>
                <c:pt idx="9">
                  <c:v>8.4</c:v>
                </c:pt>
                <c:pt idx="10" formatCode="0.0">
                  <c:v>0</c:v>
                </c:pt>
              </c:numCache>
            </c:numRef>
          </c:val>
          <c:extLst>
            <c:ext xmlns:c16="http://schemas.microsoft.com/office/drawing/2014/chart" uri="{C3380CC4-5D6E-409C-BE32-E72D297353CC}">
              <c16:uniqueId val="{00000008-15A0-4AE2-8090-1F23FB4716A4}"/>
            </c:ext>
          </c:extLst>
        </c:ser>
        <c:ser>
          <c:idx val="9"/>
          <c:order val="9"/>
          <c:tx>
            <c:strRef>
              <c:f>'FTES (Banner, 20)'!$A$45</c:f>
              <c:strCache>
                <c:ptCount val="1"/>
                <c:pt idx="0">
                  <c:v>BUS</c:v>
                </c:pt>
              </c:strCache>
            </c:strRef>
          </c:tx>
          <c:spPr>
            <a:solidFill>
              <a:schemeClr val="accent4">
                <a:lumMod val="6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20)'!$B$45:$L$45</c:f>
              <c:numCache>
                <c:formatCode>###0.0</c:formatCode>
                <c:ptCount val="11"/>
                <c:pt idx="0" formatCode="0.0">
                  <c:v>11.502857142857147</c:v>
                </c:pt>
                <c:pt idx="1">
                  <c:v>5.3285714285714274</c:v>
                </c:pt>
                <c:pt idx="2">
                  <c:v>0</c:v>
                </c:pt>
                <c:pt idx="3" formatCode="####.0">
                  <c:v>5.9485714285714302</c:v>
                </c:pt>
                <c:pt idx="4">
                  <c:v>5.7828571428571456</c:v>
                </c:pt>
                <c:pt idx="5">
                  <c:v>4.5090476190476192</c:v>
                </c:pt>
                <c:pt idx="6">
                  <c:v>8.8471428571428561</c:v>
                </c:pt>
                <c:pt idx="7">
                  <c:v>3.9119047619047627</c:v>
                </c:pt>
                <c:pt idx="8" formatCode="0.0">
                  <c:v>3.8771428571428568</c:v>
                </c:pt>
                <c:pt idx="9">
                  <c:v>0.41142857142857142</c:v>
                </c:pt>
                <c:pt idx="10" formatCode="0.0">
                  <c:v>0</c:v>
                </c:pt>
              </c:numCache>
            </c:numRef>
          </c:val>
          <c:extLst>
            <c:ext xmlns:c16="http://schemas.microsoft.com/office/drawing/2014/chart" uri="{C3380CC4-5D6E-409C-BE32-E72D297353CC}">
              <c16:uniqueId val="{00000009-15A0-4AE2-8090-1F23FB4716A4}"/>
            </c:ext>
          </c:extLst>
        </c:ser>
        <c:ser>
          <c:idx val="10"/>
          <c:order val="10"/>
          <c:tx>
            <c:strRef>
              <c:f>'FTES (Banner, 20)'!$A$46</c:f>
              <c:strCache>
                <c:ptCount val="1"/>
                <c:pt idx="0">
                  <c:v>ENVIR</c:v>
                </c:pt>
              </c:strCache>
            </c:strRef>
          </c:tx>
          <c:spPr>
            <a:solidFill>
              <a:schemeClr val="accent5">
                <a:lumMod val="6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20)'!$B$46:$L$46</c:f>
              <c:numCache>
                <c:formatCode>###0.0</c:formatCode>
                <c:ptCount val="11"/>
                <c:pt idx="0" formatCode="0.0">
                  <c:v>0.72</c:v>
                </c:pt>
                <c:pt idx="1">
                  <c:v>0</c:v>
                </c:pt>
                <c:pt idx="2">
                  <c:v>0</c:v>
                </c:pt>
                <c:pt idx="3" formatCode="####.0">
                  <c:v>0</c:v>
                </c:pt>
                <c:pt idx="4">
                  <c:v>0</c:v>
                </c:pt>
                <c:pt idx="5">
                  <c:v>0</c:v>
                </c:pt>
                <c:pt idx="6">
                  <c:v>0</c:v>
                </c:pt>
                <c:pt idx="7">
                  <c:v>0</c:v>
                </c:pt>
                <c:pt idx="8" formatCode="0.0">
                  <c:v>0</c:v>
                </c:pt>
                <c:pt idx="9">
                  <c:v>0</c:v>
                </c:pt>
                <c:pt idx="10" formatCode="0.0">
                  <c:v>0</c:v>
                </c:pt>
              </c:numCache>
            </c:numRef>
          </c:val>
          <c:extLst>
            <c:ext xmlns:c16="http://schemas.microsoft.com/office/drawing/2014/chart" uri="{C3380CC4-5D6E-409C-BE32-E72D297353CC}">
              <c16:uniqueId val="{0000000A-15A0-4AE2-8090-1F23FB4716A4}"/>
            </c:ext>
          </c:extLst>
        </c:ser>
        <c:ser>
          <c:idx val="11"/>
          <c:order val="11"/>
          <c:tx>
            <c:strRef>
              <c:f>'FTES (Banner, 20)'!$A$47</c:f>
              <c:strCache>
                <c:ptCount val="1"/>
                <c:pt idx="0">
                  <c:v>Health</c:v>
                </c:pt>
              </c:strCache>
            </c:strRef>
          </c:tx>
          <c:spPr>
            <a:solidFill>
              <a:schemeClr val="accent6">
                <a:lumMod val="6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20)'!$B$47:$L$47</c:f>
              <c:numCache>
                <c:formatCode>###0.0</c:formatCode>
                <c:ptCount val="11"/>
                <c:pt idx="0" formatCode="0.0">
                  <c:v>3.2742857142857149</c:v>
                </c:pt>
                <c:pt idx="1">
                  <c:v>2.7</c:v>
                </c:pt>
                <c:pt idx="2">
                  <c:v>5.7</c:v>
                </c:pt>
                <c:pt idx="3" formatCode="####.0">
                  <c:v>8.742857142857142</c:v>
                </c:pt>
                <c:pt idx="4">
                  <c:v>0</c:v>
                </c:pt>
                <c:pt idx="5">
                  <c:v>0</c:v>
                </c:pt>
                <c:pt idx="6">
                  <c:v>0</c:v>
                </c:pt>
                <c:pt idx="7">
                  <c:v>0</c:v>
                </c:pt>
                <c:pt idx="8" formatCode="0.0">
                  <c:v>0</c:v>
                </c:pt>
                <c:pt idx="9">
                  <c:v>0</c:v>
                </c:pt>
                <c:pt idx="10" formatCode="0.0">
                  <c:v>0</c:v>
                </c:pt>
              </c:numCache>
            </c:numRef>
          </c:val>
          <c:extLst>
            <c:ext xmlns:c16="http://schemas.microsoft.com/office/drawing/2014/chart" uri="{C3380CC4-5D6E-409C-BE32-E72D297353CC}">
              <c16:uniqueId val="{0000000B-15A0-4AE2-8090-1F23FB4716A4}"/>
            </c:ext>
          </c:extLst>
        </c:ser>
        <c:ser>
          <c:idx val="12"/>
          <c:order val="12"/>
          <c:tx>
            <c:strRef>
              <c:f>'FTES (Banner, 20)'!$A$48</c:f>
              <c:strCache>
                <c:ptCount val="1"/>
                <c:pt idx="0">
                  <c:v>HES</c:v>
                </c:pt>
              </c:strCache>
            </c:strRef>
          </c:tx>
          <c:spPr>
            <a:solidFill>
              <a:schemeClr val="accent1">
                <a:lumMod val="80000"/>
                <a:lumOff val="2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20)'!$B$48:$L$48</c:f>
              <c:numCache>
                <c:formatCode>###0.0</c:formatCode>
                <c:ptCount val="11"/>
                <c:pt idx="0" formatCode="0.0">
                  <c:v>0</c:v>
                </c:pt>
                <c:pt idx="1">
                  <c:v>0.16666666666666666</c:v>
                </c:pt>
                <c:pt idx="2">
                  <c:v>0</c:v>
                </c:pt>
                <c:pt idx="3" formatCode="####.0">
                  <c:v>0</c:v>
                </c:pt>
                <c:pt idx="4">
                  <c:v>0</c:v>
                </c:pt>
                <c:pt idx="5">
                  <c:v>0.2</c:v>
                </c:pt>
                <c:pt idx="6">
                  <c:v>0</c:v>
                </c:pt>
                <c:pt idx="7">
                  <c:v>0</c:v>
                </c:pt>
                <c:pt idx="8" formatCode="0.0">
                  <c:v>0</c:v>
                </c:pt>
                <c:pt idx="9">
                  <c:v>0</c:v>
                </c:pt>
                <c:pt idx="10" formatCode="0.0">
                  <c:v>0</c:v>
                </c:pt>
              </c:numCache>
            </c:numRef>
          </c:val>
          <c:extLst>
            <c:ext xmlns:c16="http://schemas.microsoft.com/office/drawing/2014/chart" uri="{C3380CC4-5D6E-409C-BE32-E72D297353CC}">
              <c16:uniqueId val="{0000000C-15A0-4AE2-8090-1F23FB4716A4}"/>
            </c:ext>
          </c:extLst>
        </c:ser>
        <c:ser>
          <c:idx val="13"/>
          <c:order val="13"/>
          <c:tx>
            <c:strRef>
              <c:f>'FTES (Banner, 20)'!$A$49</c:f>
              <c:strCache>
                <c:ptCount val="1"/>
                <c:pt idx="0">
                  <c:v>ICT</c:v>
                </c:pt>
              </c:strCache>
            </c:strRef>
          </c:tx>
          <c:spPr>
            <a:solidFill>
              <a:schemeClr val="accent2">
                <a:lumMod val="80000"/>
                <a:lumOff val="20000"/>
              </a:schemeClr>
            </a:solidFill>
            <a:ln>
              <a:noFill/>
            </a:ln>
            <a:effectLst/>
            <a:sp3d/>
          </c:spPr>
          <c:invertIfNegative val="0"/>
          <c:cat>
            <c:strRef>
              <c:f>'FTES (Banner, 20)'!$B$35:$L$35</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20)'!$B$49:$L$49</c:f>
              <c:numCache>
                <c:formatCode>###0.0</c:formatCode>
                <c:ptCount val="11"/>
                <c:pt idx="0" formatCode="0.0">
                  <c:v>6.2914285714285718</c:v>
                </c:pt>
                <c:pt idx="1">
                  <c:v>0</c:v>
                </c:pt>
                <c:pt idx="2">
                  <c:v>0</c:v>
                </c:pt>
                <c:pt idx="3" formatCode="####.0">
                  <c:v>0</c:v>
                </c:pt>
                <c:pt idx="4">
                  <c:v>0</c:v>
                </c:pt>
                <c:pt idx="5">
                  <c:v>0</c:v>
                </c:pt>
                <c:pt idx="6">
                  <c:v>0</c:v>
                </c:pt>
                <c:pt idx="7">
                  <c:v>0</c:v>
                </c:pt>
                <c:pt idx="8" formatCode="0.0">
                  <c:v>0</c:v>
                </c:pt>
                <c:pt idx="9">
                  <c:v>0</c:v>
                </c:pt>
                <c:pt idx="10" formatCode="0.0">
                  <c:v>0</c:v>
                </c:pt>
              </c:numCache>
            </c:numRef>
          </c:val>
          <c:extLst>
            <c:ext xmlns:c16="http://schemas.microsoft.com/office/drawing/2014/chart" uri="{C3380CC4-5D6E-409C-BE32-E72D297353CC}">
              <c16:uniqueId val="{0000000D-15A0-4AE2-8090-1F23FB4716A4}"/>
            </c:ext>
          </c:extLst>
        </c:ser>
        <c:dLbls>
          <c:showLegendKey val="0"/>
          <c:showVal val="0"/>
          <c:showCatName val="0"/>
          <c:showSerName val="0"/>
          <c:showPercent val="0"/>
          <c:showBubbleSize val="0"/>
        </c:dLbls>
        <c:gapWidth val="150"/>
        <c:shape val="box"/>
        <c:axId val="296435968"/>
        <c:axId val="296628912"/>
        <c:axId val="0"/>
      </c:bar3DChart>
      <c:catAx>
        <c:axId val="296435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628912"/>
        <c:crosses val="autoZero"/>
        <c:auto val="1"/>
        <c:lblAlgn val="ctr"/>
        <c:lblOffset val="100"/>
        <c:noMultiLvlLbl val="0"/>
      </c:catAx>
      <c:valAx>
        <c:axId val="296628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5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1.3226679998333578E-3"/>
          <c:y val="0.9445955517616621"/>
          <c:w val="0.99867733200016662"/>
          <c:h val="5.5404448238337879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ISA FTES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5702398902264878E-2"/>
          <c:y val="0.106810679367285"/>
          <c:w val="0.90606051903086582"/>
          <c:h val="0.75703038089610286"/>
        </c:manualLayout>
      </c:layout>
      <c:bar3DChart>
        <c:barDir val="col"/>
        <c:grouping val="stacked"/>
        <c:varyColors val="0"/>
        <c:ser>
          <c:idx val="0"/>
          <c:order val="0"/>
          <c:tx>
            <c:strRef>
              <c:f>'FTES (Banner, 20)'!$A$53</c:f>
              <c:strCache>
                <c:ptCount val="1"/>
                <c:pt idx="0">
                  <c:v>EDUC</c:v>
                </c:pt>
              </c:strCache>
            </c:strRef>
          </c:tx>
          <c:spPr>
            <a:solidFill>
              <a:srgbClr val="AE78D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20)'!$B$53:$L$53</c:f>
              <c:numCache>
                <c:formatCode>###0.0</c:formatCode>
                <c:ptCount val="11"/>
                <c:pt idx="0" formatCode="0.0">
                  <c:v>190.43085714285692</c:v>
                </c:pt>
                <c:pt idx="1">
                  <c:v>190.88380952380959</c:v>
                </c:pt>
                <c:pt idx="2">
                  <c:v>219.37142857142837</c:v>
                </c:pt>
                <c:pt idx="3" formatCode="####.0">
                  <c:v>195.68380952380949</c:v>
                </c:pt>
                <c:pt idx="4">
                  <c:v>169.51761904761921</c:v>
                </c:pt>
                <c:pt idx="5">
                  <c:v>216.99904761904793</c:v>
                </c:pt>
                <c:pt idx="6">
                  <c:v>299.13142857142839</c:v>
                </c:pt>
                <c:pt idx="7">
                  <c:v>233.40761904761916</c:v>
                </c:pt>
                <c:pt idx="8" formatCode="0.0">
                  <c:v>543.0400000000003</c:v>
                </c:pt>
                <c:pt idx="9">
                  <c:v>631.09523809523989</c:v>
                </c:pt>
                <c:pt idx="10" formatCode="0.0">
                  <c:v>419.99238095238115</c:v>
                </c:pt>
              </c:numCache>
            </c:numRef>
          </c:val>
          <c:extLst>
            <c:ext xmlns:c16="http://schemas.microsoft.com/office/drawing/2014/chart" uri="{C3380CC4-5D6E-409C-BE32-E72D297353CC}">
              <c16:uniqueId val="{00000000-AC25-45C9-B2BB-AA67E9829255}"/>
            </c:ext>
          </c:extLst>
        </c:ser>
        <c:ser>
          <c:idx val="1"/>
          <c:order val="1"/>
          <c:tx>
            <c:strRef>
              <c:f>'FTES (Banner, 20)'!$A$54</c:f>
              <c:strCache>
                <c:ptCount val="1"/>
                <c:pt idx="0">
                  <c:v>HES</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20)'!$B$54:$L$54</c:f>
              <c:numCache>
                <c:formatCode>###0.0</c:formatCode>
                <c:ptCount val="11"/>
                <c:pt idx="0" formatCode="0.0">
                  <c:v>103.56531428571422</c:v>
                </c:pt>
                <c:pt idx="1">
                  <c:v>48.862514285714276</c:v>
                </c:pt>
                <c:pt idx="2">
                  <c:v>52.796533333333308</c:v>
                </c:pt>
                <c:pt idx="3" formatCode="####.0">
                  <c:v>58.422666666666665</c:v>
                </c:pt>
                <c:pt idx="4">
                  <c:v>47.322476190476195</c:v>
                </c:pt>
                <c:pt idx="5">
                  <c:v>50.878285714285681</c:v>
                </c:pt>
                <c:pt idx="6">
                  <c:v>46.08038095238097</c:v>
                </c:pt>
                <c:pt idx="7">
                  <c:v>42.104190476190468</c:v>
                </c:pt>
                <c:pt idx="8" formatCode="0.0">
                  <c:v>15.211428571428577</c:v>
                </c:pt>
                <c:pt idx="9">
                  <c:v>57.936190476190482</c:v>
                </c:pt>
                <c:pt idx="10" formatCode="0.0">
                  <c:v>35.804571428571435</c:v>
                </c:pt>
              </c:numCache>
            </c:numRef>
          </c:val>
          <c:extLst>
            <c:ext xmlns:c16="http://schemas.microsoft.com/office/drawing/2014/chart" uri="{C3380CC4-5D6E-409C-BE32-E72D297353CC}">
              <c16:uniqueId val="{00000001-AC25-45C9-B2BB-AA67E9829255}"/>
            </c:ext>
          </c:extLst>
        </c:ser>
        <c:ser>
          <c:idx val="2"/>
          <c:order val="2"/>
          <c:tx>
            <c:strRef>
              <c:f>'FTES (Banner, 20)'!$A$55</c:f>
              <c:strCache>
                <c:ptCount val="1"/>
                <c:pt idx="0">
                  <c:v>Soc_sci</c:v>
                </c:pt>
              </c:strCache>
            </c:strRef>
          </c:tx>
          <c:spPr>
            <a:solidFill>
              <a:schemeClr val="accent4">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20)'!$B$55:$L$55</c:f>
              <c:numCache>
                <c:formatCode>###0.0</c:formatCode>
                <c:ptCount val="11"/>
                <c:pt idx="0" formatCode="0.0">
                  <c:v>58.08</c:v>
                </c:pt>
                <c:pt idx="1">
                  <c:v>41.721904761904774</c:v>
                </c:pt>
                <c:pt idx="2">
                  <c:v>30</c:v>
                </c:pt>
                <c:pt idx="3" formatCode="####.0">
                  <c:v>51.36</c:v>
                </c:pt>
                <c:pt idx="4">
                  <c:v>46.091428571428573</c:v>
                </c:pt>
                <c:pt idx="5">
                  <c:v>59.691428571428595</c:v>
                </c:pt>
                <c:pt idx="6">
                  <c:v>61.577142857142846</c:v>
                </c:pt>
                <c:pt idx="7">
                  <c:v>84.72</c:v>
                </c:pt>
                <c:pt idx="8" formatCode="0.0">
                  <c:v>48.96</c:v>
                </c:pt>
                <c:pt idx="9">
                  <c:v>51.36</c:v>
                </c:pt>
                <c:pt idx="10" formatCode="0.0">
                  <c:v>37.68</c:v>
                </c:pt>
              </c:numCache>
            </c:numRef>
          </c:val>
          <c:extLst>
            <c:ext xmlns:c16="http://schemas.microsoft.com/office/drawing/2014/chart" uri="{C3380CC4-5D6E-409C-BE32-E72D297353CC}">
              <c16:uniqueId val="{00000002-AC25-45C9-B2BB-AA67E9829255}"/>
            </c:ext>
          </c:extLst>
        </c:ser>
        <c:ser>
          <c:idx val="3"/>
          <c:order val="3"/>
          <c:tx>
            <c:strRef>
              <c:f>'FTES (Banner, 20)'!$A$56</c:f>
              <c:strCache>
                <c:ptCount val="1"/>
                <c:pt idx="0">
                  <c:v>ORL</c:v>
                </c:pt>
              </c:strCache>
            </c:strRef>
          </c:tx>
          <c:spPr>
            <a:solidFill>
              <a:srgbClr val="4E93D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20)'!$B$56:$L$56</c:f>
              <c:numCache>
                <c:formatCode>###0.0</c:formatCode>
                <c:ptCount val="11"/>
                <c:pt idx="0" formatCode="0.0">
                  <c:v>27.428571428571448</c:v>
                </c:pt>
                <c:pt idx="1">
                  <c:v>20.091428571428565</c:v>
                </c:pt>
                <c:pt idx="2">
                  <c:v>49.505714285714276</c:v>
                </c:pt>
                <c:pt idx="3" formatCode="####.0">
                  <c:v>52.045714285714304</c:v>
                </c:pt>
                <c:pt idx="4">
                  <c:v>45.462857142857096</c:v>
                </c:pt>
                <c:pt idx="5">
                  <c:v>45.805714285714288</c:v>
                </c:pt>
                <c:pt idx="6">
                  <c:v>42.102857142857161</c:v>
                </c:pt>
                <c:pt idx="7">
                  <c:v>36.068571428571431</c:v>
                </c:pt>
                <c:pt idx="8" formatCode="0.0">
                  <c:v>33.53142857142857</c:v>
                </c:pt>
                <c:pt idx="9">
                  <c:v>34.988571428571404</c:v>
                </c:pt>
                <c:pt idx="10" formatCode="0.0">
                  <c:v>23.314285714285734</c:v>
                </c:pt>
              </c:numCache>
            </c:numRef>
          </c:val>
          <c:extLst>
            <c:ext xmlns:c16="http://schemas.microsoft.com/office/drawing/2014/chart" uri="{C3380CC4-5D6E-409C-BE32-E72D297353CC}">
              <c16:uniqueId val="{00000003-AC25-45C9-B2BB-AA67E9829255}"/>
            </c:ext>
          </c:extLst>
        </c:ser>
        <c:ser>
          <c:idx val="4"/>
          <c:order val="4"/>
          <c:tx>
            <c:strRef>
              <c:f>'FTES (Banner, 20)'!$A$57</c:f>
              <c:strCache>
                <c:ptCount val="1"/>
                <c:pt idx="0">
                  <c:v>ART</c:v>
                </c:pt>
              </c:strCache>
            </c:strRef>
          </c:tx>
          <c:spPr>
            <a:solidFill>
              <a:schemeClr val="accent6">
                <a:lumMod val="75000"/>
              </a:schemeClr>
            </a:solidFill>
            <a:ln>
              <a:noFill/>
            </a:ln>
            <a:effectLst/>
            <a:sp3d/>
          </c:spPr>
          <c:invertIfNegative val="0"/>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20)'!$B$57:$L$57</c:f>
              <c:numCache>
                <c:formatCode>###0.0</c:formatCode>
                <c:ptCount val="11"/>
                <c:pt idx="0" formatCode="0.0">
                  <c:v>6.07238095238095</c:v>
                </c:pt>
                <c:pt idx="1">
                  <c:v>0</c:v>
                </c:pt>
                <c:pt idx="2">
                  <c:v>0</c:v>
                </c:pt>
                <c:pt idx="3" formatCode="####.0">
                  <c:v>0</c:v>
                </c:pt>
                <c:pt idx="4">
                  <c:v>0</c:v>
                </c:pt>
                <c:pt idx="5">
                  <c:v>2.8285714285714287</c:v>
                </c:pt>
                <c:pt idx="6">
                  <c:v>4.5180952380952384</c:v>
                </c:pt>
                <c:pt idx="7">
                  <c:v>3.3790476190476193</c:v>
                </c:pt>
                <c:pt idx="8" formatCode="0.0">
                  <c:v>1.8781904761904769</c:v>
                </c:pt>
                <c:pt idx="9">
                  <c:v>2.2961904761904757</c:v>
                </c:pt>
                <c:pt idx="10" formatCode="0.0">
                  <c:v>1.3676190476190475</c:v>
                </c:pt>
              </c:numCache>
            </c:numRef>
          </c:val>
          <c:extLst>
            <c:ext xmlns:c16="http://schemas.microsoft.com/office/drawing/2014/chart" uri="{C3380CC4-5D6E-409C-BE32-E72D297353CC}">
              <c16:uniqueId val="{00000004-AC25-45C9-B2BB-AA67E9829255}"/>
            </c:ext>
          </c:extLst>
        </c:ser>
        <c:ser>
          <c:idx val="5"/>
          <c:order val="5"/>
          <c:tx>
            <c:strRef>
              <c:f>'FTES (Banner, 20)'!$A$58</c:f>
              <c:strCache>
                <c:ptCount val="1"/>
                <c:pt idx="0">
                  <c:v>ENVIR</c:v>
                </c:pt>
              </c:strCache>
            </c:strRef>
          </c:tx>
          <c:spPr>
            <a:solidFill>
              <a:srgbClr val="F42502"/>
            </a:solidFill>
            <a:ln>
              <a:noFill/>
            </a:ln>
            <a:effectLst/>
            <a:sp3d/>
          </c:spPr>
          <c:invertIfNegative val="0"/>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20)'!$B$58:$L$58</c:f>
              <c:numCache>
                <c:formatCode>###0.0</c:formatCode>
                <c:ptCount val="11"/>
                <c:pt idx="0" formatCode="0.0">
                  <c:v>0</c:v>
                </c:pt>
                <c:pt idx="1">
                  <c:v>0</c:v>
                </c:pt>
                <c:pt idx="2">
                  <c:v>0</c:v>
                </c:pt>
                <c:pt idx="3" formatCode="####.0">
                  <c:v>0</c:v>
                </c:pt>
                <c:pt idx="4">
                  <c:v>0</c:v>
                </c:pt>
                <c:pt idx="5">
                  <c:v>0</c:v>
                </c:pt>
                <c:pt idx="6">
                  <c:v>1.2190476190476192</c:v>
                </c:pt>
                <c:pt idx="7">
                  <c:v>0.53333333333333333</c:v>
                </c:pt>
                <c:pt idx="8" formatCode="0.0">
                  <c:v>0</c:v>
                </c:pt>
                <c:pt idx="9">
                  <c:v>1.1942857142857144</c:v>
                </c:pt>
                <c:pt idx="10" formatCode="0.0">
                  <c:v>0</c:v>
                </c:pt>
              </c:numCache>
            </c:numRef>
          </c:val>
          <c:extLst>
            <c:ext xmlns:c16="http://schemas.microsoft.com/office/drawing/2014/chart" uri="{C3380CC4-5D6E-409C-BE32-E72D297353CC}">
              <c16:uniqueId val="{00000005-AC25-45C9-B2BB-AA67E9829255}"/>
            </c:ext>
          </c:extLst>
        </c:ser>
        <c:ser>
          <c:idx val="6"/>
          <c:order val="6"/>
          <c:tx>
            <c:strRef>
              <c:f>'FTES (Banner, 20)'!$A$59</c:f>
              <c:strCache>
                <c:ptCount val="1"/>
                <c:pt idx="0">
                  <c:v>HUMN</c:v>
                </c:pt>
              </c:strCache>
            </c:strRef>
          </c:tx>
          <c:spPr>
            <a:solidFill>
              <a:srgbClr val="FDA1E9"/>
            </a:solidFill>
            <a:ln>
              <a:noFill/>
            </a:ln>
            <a:effectLst/>
            <a:sp3d/>
          </c:spPr>
          <c:invertIfNegative val="0"/>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20)'!$B$59:$L$59</c:f>
              <c:numCache>
                <c:formatCode>###0.0</c:formatCode>
                <c:ptCount val="11"/>
                <c:pt idx="0" formatCode="0.0">
                  <c:v>7.2</c:v>
                </c:pt>
                <c:pt idx="1">
                  <c:v>0</c:v>
                </c:pt>
                <c:pt idx="2">
                  <c:v>0</c:v>
                </c:pt>
                <c:pt idx="3" formatCode="####.0">
                  <c:v>0</c:v>
                </c:pt>
                <c:pt idx="4">
                  <c:v>0</c:v>
                </c:pt>
                <c:pt idx="5">
                  <c:v>0</c:v>
                </c:pt>
                <c:pt idx="6">
                  <c:v>1.1104761904761904</c:v>
                </c:pt>
                <c:pt idx="7">
                  <c:v>2.7457142857142856</c:v>
                </c:pt>
                <c:pt idx="8" formatCode="0.0">
                  <c:v>2</c:v>
                </c:pt>
                <c:pt idx="9">
                  <c:v>0</c:v>
                </c:pt>
                <c:pt idx="10" formatCode="0.0">
                  <c:v>1.8142857142857145</c:v>
                </c:pt>
              </c:numCache>
            </c:numRef>
          </c:val>
          <c:extLst>
            <c:ext xmlns:c16="http://schemas.microsoft.com/office/drawing/2014/chart" uri="{C3380CC4-5D6E-409C-BE32-E72D297353CC}">
              <c16:uniqueId val="{00000006-AC25-45C9-B2BB-AA67E9829255}"/>
            </c:ext>
          </c:extLst>
        </c:ser>
        <c:ser>
          <c:idx val="7"/>
          <c:order val="7"/>
          <c:tx>
            <c:strRef>
              <c:f>'FTES (Banner, 20)'!$A$60</c:f>
              <c:strCache>
                <c:ptCount val="1"/>
                <c:pt idx="0">
                  <c:v>AOM</c:v>
                </c:pt>
              </c:strCache>
            </c:strRef>
          </c:tx>
          <c:spPr>
            <a:solidFill>
              <a:schemeClr val="accent2">
                <a:lumMod val="60000"/>
                <a:lumOff val="40000"/>
              </a:schemeClr>
            </a:solidFill>
            <a:ln>
              <a:noFill/>
            </a:ln>
            <a:effectLst/>
            <a:sp3d/>
          </c:spPr>
          <c:invertIfNegative val="0"/>
          <c:cat>
            <c:strRef>
              <c:f>'FTES (Banner, 20)'!$B$52:$L$52</c:f>
              <c:strCache>
                <c:ptCount val="11"/>
                <c:pt idx="0">
                  <c:v>2009-10 </c:v>
                </c:pt>
                <c:pt idx="1">
                  <c:v>2010-11 </c:v>
                </c:pt>
                <c:pt idx="2">
                  <c:v>2011-12 </c:v>
                </c:pt>
                <c:pt idx="3">
                  <c:v>2012-13 </c:v>
                </c:pt>
                <c:pt idx="4">
                  <c:v>2013-14 </c:v>
                </c:pt>
                <c:pt idx="5">
                  <c:v>2014-15 </c:v>
                </c:pt>
                <c:pt idx="6">
                  <c:v>2015-16 </c:v>
                </c:pt>
                <c:pt idx="7">
                  <c:v>2016-17 </c:v>
                </c:pt>
                <c:pt idx="8">
                  <c:v>2017-18 </c:v>
                </c:pt>
                <c:pt idx="9">
                  <c:v>2018-19</c:v>
                </c:pt>
                <c:pt idx="10">
                  <c:v>2019-20</c:v>
                </c:pt>
              </c:strCache>
            </c:strRef>
          </c:cat>
          <c:val>
            <c:numRef>
              <c:f>'FTES (Banner, 20)'!$B$60:$L$60</c:f>
              <c:numCache>
                <c:formatCode>###0.0</c:formatCode>
                <c:ptCount val="11"/>
                <c:pt idx="0" formatCode="0.0">
                  <c:v>2.1242857142857137</c:v>
                </c:pt>
                <c:pt idx="1">
                  <c:v>0</c:v>
                </c:pt>
                <c:pt idx="2">
                  <c:v>0</c:v>
                </c:pt>
                <c:pt idx="3" formatCode="####.0">
                  <c:v>0</c:v>
                </c:pt>
                <c:pt idx="4">
                  <c:v>0</c:v>
                </c:pt>
                <c:pt idx="5">
                  <c:v>0</c:v>
                </c:pt>
                <c:pt idx="6">
                  <c:v>0</c:v>
                </c:pt>
                <c:pt idx="7">
                  <c:v>0</c:v>
                </c:pt>
                <c:pt idx="8" formatCode="0.0">
                  <c:v>0</c:v>
                </c:pt>
                <c:pt idx="9">
                  <c:v>0</c:v>
                </c:pt>
                <c:pt idx="10" formatCode="0.0">
                  <c:v>0</c:v>
                </c:pt>
              </c:numCache>
            </c:numRef>
          </c:val>
          <c:extLst>
            <c:ext xmlns:c16="http://schemas.microsoft.com/office/drawing/2014/chart" uri="{C3380CC4-5D6E-409C-BE32-E72D297353CC}">
              <c16:uniqueId val="{00000007-AC25-45C9-B2BB-AA67E9829255}"/>
            </c:ext>
          </c:extLst>
        </c:ser>
        <c:dLbls>
          <c:showLegendKey val="0"/>
          <c:showVal val="0"/>
          <c:showCatName val="0"/>
          <c:showSerName val="0"/>
          <c:showPercent val="0"/>
          <c:showBubbleSize val="0"/>
        </c:dLbls>
        <c:gapWidth val="150"/>
        <c:shape val="box"/>
        <c:axId val="296629696"/>
        <c:axId val="296630088"/>
        <c:axId val="0"/>
      </c:bar3DChart>
      <c:catAx>
        <c:axId val="296629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630088"/>
        <c:crosses val="autoZero"/>
        <c:auto val="1"/>
        <c:lblAlgn val="ctr"/>
        <c:lblOffset val="100"/>
        <c:noMultiLvlLbl val="0"/>
      </c:catAx>
      <c:valAx>
        <c:axId val="296630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629696"/>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7.7431810385404436E-4"/>
          <c:y val="0.9341249149107248"/>
          <c:w val="0.99922568189614591"/>
          <c:h val="6.5875085089275129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16</xdr:col>
      <xdr:colOff>1571625</xdr:colOff>
      <xdr:row>31</xdr:row>
      <xdr:rowOff>142874</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32</xdr:row>
      <xdr:rowOff>57151</xdr:rowOff>
    </xdr:from>
    <xdr:to>
      <xdr:col>16</xdr:col>
      <xdr:colOff>1638301</xdr:colOff>
      <xdr:row>62</xdr:row>
      <xdr:rowOff>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228600</xdr:colOff>
      <xdr:row>0</xdr:row>
      <xdr:rowOff>9525</xdr:rowOff>
    </xdr:from>
    <xdr:to>
      <xdr:col>30</xdr:col>
      <xdr:colOff>0</xdr:colOff>
      <xdr:row>29</xdr:row>
      <xdr:rowOff>161925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58</xdr:col>
      <xdr:colOff>390525</xdr:colOff>
      <xdr:row>0</xdr:row>
      <xdr:rowOff>9525</xdr:rowOff>
    </xdr:from>
    <xdr:to>
      <xdr:col>67</xdr:col>
      <xdr:colOff>66674</xdr:colOff>
      <xdr:row>24</xdr:row>
      <xdr:rowOff>57151</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68</xdr:col>
      <xdr:colOff>142876</xdr:colOff>
      <xdr:row>6</xdr:row>
      <xdr:rowOff>100012</xdr:rowOff>
    </xdr:from>
    <xdr:to>
      <xdr:col>79</xdr:col>
      <xdr:colOff>133350</xdr:colOff>
      <xdr:row>26</xdr:row>
      <xdr:rowOff>161925</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79</xdr:col>
      <xdr:colOff>609600</xdr:colOff>
      <xdr:row>0</xdr:row>
      <xdr:rowOff>119062</xdr:rowOff>
    </xdr:from>
    <xdr:to>
      <xdr:col>91</xdr:col>
      <xdr:colOff>85725</xdr:colOff>
      <xdr:row>18</xdr:row>
      <xdr:rowOff>161925</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19050</xdr:rowOff>
    </xdr:from>
    <xdr:to>
      <xdr:col>10</xdr:col>
      <xdr:colOff>190500</xdr:colOff>
      <xdr:row>32</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314325</xdr:colOff>
      <xdr:row>1</xdr:row>
      <xdr:rowOff>9525</xdr:rowOff>
    </xdr:from>
    <xdr:to>
      <xdr:col>21</xdr:col>
      <xdr:colOff>238125</xdr:colOff>
      <xdr:row>27</xdr:row>
      <xdr:rowOff>80964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323849</xdr:colOff>
      <xdr:row>27</xdr:row>
      <xdr:rowOff>161926</xdr:rowOff>
    </xdr:from>
    <xdr:to>
      <xdr:col>21</xdr:col>
      <xdr:colOff>238124</xdr:colOff>
      <xdr:row>50</xdr:row>
      <xdr:rowOff>161925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295274</xdr:colOff>
      <xdr:row>1</xdr:row>
      <xdr:rowOff>28576</xdr:rowOff>
    </xdr:from>
    <xdr:to>
      <xdr:col>57</xdr:col>
      <xdr:colOff>838199</xdr:colOff>
      <xdr:row>15</xdr:row>
      <xdr:rowOff>171450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257175</xdr:colOff>
      <xdr:row>16</xdr:row>
      <xdr:rowOff>52387</xdr:rowOff>
    </xdr:from>
    <xdr:to>
      <xdr:col>57</xdr:col>
      <xdr:colOff>828675</xdr:colOff>
      <xdr:row>30</xdr:row>
      <xdr:rowOff>90487</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247649</xdr:colOff>
      <xdr:row>30</xdr:row>
      <xdr:rowOff>176211</xdr:rowOff>
    </xdr:from>
    <xdr:to>
      <xdr:col>57</xdr:col>
      <xdr:colOff>809624</xdr:colOff>
      <xdr:row>46</xdr:row>
      <xdr:rowOff>38099</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60</xdr:col>
      <xdr:colOff>114299</xdr:colOff>
      <xdr:row>23</xdr:row>
      <xdr:rowOff>114299</xdr:rowOff>
    </xdr:from>
    <xdr:to>
      <xdr:col>70</xdr:col>
      <xdr:colOff>533400</xdr:colOff>
      <xdr:row>46</xdr:row>
      <xdr:rowOff>171450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104775</xdr:colOff>
      <xdr:row>1</xdr:row>
      <xdr:rowOff>57148</xdr:rowOff>
    </xdr:from>
    <xdr:to>
      <xdr:col>70</xdr:col>
      <xdr:colOff>533400</xdr:colOff>
      <xdr:row>23</xdr:row>
      <xdr:rowOff>57149</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72</xdr:col>
      <xdr:colOff>123824</xdr:colOff>
      <xdr:row>8</xdr:row>
      <xdr:rowOff>52385</xdr:rowOff>
    </xdr:from>
    <xdr:to>
      <xdr:col>76</xdr:col>
      <xdr:colOff>447675</xdr:colOff>
      <xdr:row>28</xdr:row>
      <xdr:rowOff>47624</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77</xdr:col>
      <xdr:colOff>257176</xdr:colOff>
      <xdr:row>1</xdr:row>
      <xdr:rowOff>66674</xdr:rowOff>
    </xdr:from>
    <xdr:to>
      <xdr:col>88</xdr:col>
      <xdr:colOff>476251</xdr:colOff>
      <xdr:row>28</xdr:row>
      <xdr:rowOff>104774</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88107</xdr:colOff>
      <xdr:row>2</xdr:row>
      <xdr:rowOff>61912</xdr:rowOff>
    </xdr:from>
    <xdr:to>
      <xdr:col>16</xdr:col>
      <xdr:colOff>33338</xdr:colOff>
      <xdr:row>38</xdr:row>
      <xdr:rowOff>23813</xdr:rowOff>
    </xdr:to>
    <xdr:pic>
      <xdr:nvPicPr>
        <xdr:cNvPr id="2" name="Picture 1">
          <a:extLst>
            <a:ext uri="{FF2B5EF4-FFF2-40B4-BE49-F238E27FC236}">
              <a16:creationId xmlns:a16="http://schemas.microsoft.com/office/drawing/2014/main" id="{3DCFECF4-67CF-4BA7-82CA-FB02832CF4E5}"/>
            </a:ext>
          </a:extLst>
        </xdr:cNvPr>
        <xdr:cNvPicPr>
          <a:picLocks noChangeAspect="1"/>
        </xdr:cNvPicPr>
      </xdr:nvPicPr>
      <xdr:blipFill rotWithShape="1">
        <a:blip xmlns:r="http://schemas.openxmlformats.org/officeDocument/2006/relationships" r:embed="rId1"/>
        <a:srcRect l="7614" t="2214" r="19976" b="4545"/>
        <a:stretch/>
      </xdr:blipFill>
      <xdr:spPr>
        <a:xfrm>
          <a:off x="88107" y="442912"/>
          <a:ext cx="9660731" cy="681990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32</xdr:col>
      <xdr:colOff>130968</xdr:colOff>
      <xdr:row>0</xdr:row>
      <xdr:rowOff>107157</xdr:rowOff>
    </xdr:from>
    <xdr:to>
      <xdr:col>48</xdr:col>
      <xdr:colOff>473868</xdr:colOff>
      <xdr:row>27</xdr:row>
      <xdr:rowOff>86522</xdr:rowOff>
    </xdr:to>
    <xdr:pic>
      <xdr:nvPicPr>
        <xdr:cNvPr id="3" name="Picture 2">
          <a:extLst>
            <a:ext uri="{FF2B5EF4-FFF2-40B4-BE49-F238E27FC236}">
              <a16:creationId xmlns:a16="http://schemas.microsoft.com/office/drawing/2014/main" id="{079A1108-2CFA-447D-A152-BFF54C550102}"/>
            </a:ext>
          </a:extLst>
        </xdr:cNvPr>
        <xdr:cNvPicPr>
          <a:picLocks noChangeAspect="1"/>
        </xdr:cNvPicPr>
      </xdr:nvPicPr>
      <xdr:blipFill rotWithShape="1">
        <a:blip xmlns:r="http://schemas.openxmlformats.org/officeDocument/2006/relationships" r:embed="rId2"/>
        <a:srcRect t="6186" r="1708" b="4773"/>
        <a:stretch/>
      </xdr:blipFill>
      <xdr:spPr>
        <a:xfrm>
          <a:off x="19561968" y="107157"/>
          <a:ext cx="10058400" cy="512286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16</xdr:col>
      <xdr:colOff>190499</xdr:colOff>
      <xdr:row>0</xdr:row>
      <xdr:rowOff>95250</xdr:rowOff>
    </xdr:from>
    <xdr:to>
      <xdr:col>31</xdr:col>
      <xdr:colOff>583406</xdr:colOff>
      <xdr:row>38</xdr:row>
      <xdr:rowOff>71438</xdr:rowOff>
    </xdr:to>
    <xdr:pic>
      <xdr:nvPicPr>
        <xdr:cNvPr id="4" name="Picture 3">
          <a:extLst>
            <a:ext uri="{FF2B5EF4-FFF2-40B4-BE49-F238E27FC236}">
              <a16:creationId xmlns:a16="http://schemas.microsoft.com/office/drawing/2014/main" id="{487D8286-E3E2-4AF8-BBAC-A1FE5DAB8F61}"/>
            </a:ext>
          </a:extLst>
        </xdr:cNvPr>
        <xdr:cNvPicPr>
          <a:picLocks noChangeAspect="1"/>
        </xdr:cNvPicPr>
      </xdr:nvPicPr>
      <xdr:blipFill rotWithShape="1">
        <a:blip xmlns:r="http://schemas.openxmlformats.org/officeDocument/2006/relationships" r:embed="rId3"/>
        <a:srcRect l="7688" t="2279" r="19280" b="4936"/>
        <a:stretch/>
      </xdr:blipFill>
      <xdr:spPr>
        <a:xfrm>
          <a:off x="9905999" y="95250"/>
          <a:ext cx="9501188" cy="721518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68313</xdr:colOff>
      <xdr:row>3</xdr:row>
      <xdr:rowOff>59781</xdr:rowOff>
    </xdr:from>
    <xdr:to>
      <xdr:col>9</xdr:col>
      <xdr:colOff>526812</xdr:colOff>
      <xdr:row>30</xdr:row>
      <xdr:rowOff>105455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122869</xdr:colOff>
      <xdr:row>3</xdr:row>
      <xdr:rowOff>94354</xdr:rowOff>
    </xdr:from>
    <xdr:to>
      <xdr:col>24</xdr:col>
      <xdr:colOff>435430</xdr:colOff>
      <xdr:row>30</xdr:row>
      <xdr:rowOff>180296</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952500</xdr:colOff>
      <xdr:row>23</xdr:row>
      <xdr:rowOff>47625</xdr:rowOff>
    </xdr:from>
    <xdr:to>
      <xdr:col>5</xdr:col>
      <xdr:colOff>552450</xdr:colOff>
      <xdr:row>40</xdr:row>
      <xdr:rowOff>114300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23</xdr:row>
      <xdr:rowOff>38100</xdr:rowOff>
    </xdr:from>
    <xdr:to>
      <xdr:col>12</xdr:col>
      <xdr:colOff>47625</xdr:colOff>
      <xdr:row>40</xdr:row>
      <xdr:rowOff>123825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xdr:colOff>
      <xdr:row>23</xdr:row>
      <xdr:rowOff>47626</xdr:rowOff>
    </xdr:from>
    <xdr:to>
      <xdr:col>18</xdr:col>
      <xdr:colOff>19050</xdr:colOff>
      <xdr:row>40</xdr:row>
      <xdr:rowOff>95250</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109537</xdr:colOff>
      <xdr:row>23</xdr:row>
      <xdr:rowOff>61912</xdr:rowOff>
    </xdr:from>
    <xdr:to>
      <xdr:col>24</xdr:col>
      <xdr:colOff>0</xdr:colOff>
      <xdr:row>40</xdr:row>
      <xdr:rowOff>114300</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9525</xdr:colOff>
      <xdr:row>23</xdr:row>
      <xdr:rowOff>57150</xdr:rowOff>
    </xdr:from>
    <xdr:to>
      <xdr:col>30</xdr:col>
      <xdr:colOff>0</xdr:colOff>
      <xdr:row>40</xdr:row>
      <xdr:rowOff>123825</xdr:rowOff>
    </xdr:to>
    <xdr:graphicFrame macro="">
      <xdr:nvGraphicFramePr>
        <xdr:cNvPr id="7" name="Chart 6">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57150</xdr:colOff>
      <xdr:row>0</xdr:row>
      <xdr:rowOff>85725</xdr:rowOff>
    </xdr:from>
    <xdr:to>
      <xdr:col>57</xdr:col>
      <xdr:colOff>276225</xdr:colOff>
      <xdr:row>24</xdr:row>
      <xdr:rowOff>19050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57150</xdr:colOff>
      <xdr:row>23</xdr:row>
      <xdr:rowOff>57150</xdr:rowOff>
    </xdr:from>
    <xdr:to>
      <xdr:col>36</xdr:col>
      <xdr:colOff>9525</xdr:colOff>
      <xdr:row>40</xdr:row>
      <xdr:rowOff>171449</xdr:rowOff>
    </xdr:to>
    <xdr:graphicFrame macro="">
      <xdr:nvGraphicFramePr>
        <xdr:cNvPr id="8" name="Chart 7">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133350</xdr:colOff>
      <xdr:row>23</xdr:row>
      <xdr:rowOff>38100</xdr:rowOff>
    </xdr:from>
    <xdr:to>
      <xdr:col>41</xdr:col>
      <xdr:colOff>571500</xdr:colOff>
      <xdr:row>41</xdr:row>
      <xdr:rowOff>0</xdr:rowOff>
    </xdr:to>
    <xdr:graphicFrame macro="">
      <xdr:nvGraphicFramePr>
        <xdr:cNvPr id="9" name="Chart 8">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76199</xdr:colOff>
      <xdr:row>0</xdr:row>
      <xdr:rowOff>47625</xdr:rowOff>
    </xdr:from>
    <xdr:to>
      <xdr:col>25</xdr:col>
      <xdr:colOff>200024</xdr:colOff>
      <xdr:row>26</xdr:row>
      <xdr:rowOff>152399</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33336</xdr:rowOff>
    </xdr:from>
    <xdr:to>
      <xdr:col>13</xdr:col>
      <xdr:colOff>19050</xdr:colOff>
      <xdr:row>26</xdr:row>
      <xdr:rowOff>123825</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4"/>
  <sheetViews>
    <sheetView workbookViewId="0">
      <selection activeCell="U16" sqref="U16"/>
    </sheetView>
  </sheetViews>
  <sheetFormatPr defaultRowHeight="15" x14ac:dyDescent="0.25"/>
  <cols>
    <col min="1" max="1" width="3.85546875" style="607" customWidth="1"/>
    <col min="2" max="15" width="9.140625" style="607"/>
  </cols>
  <sheetData>
    <row r="2" spans="2:15" x14ac:dyDescent="0.25">
      <c r="B2" s="706" t="s">
        <v>473</v>
      </c>
      <c r="C2" s="706"/>
      <c r="D2" s="706"/>
      <c r="E2" s="706"/>
      <c r="F2" s="706"/>
      <c r="G2" s="706"/>
      <c r="H2" s="706"/>
      <c r="I2" s="706"/>
      <c r="J2" s="706"/>
      <c r="K2" s="706"/>
      <c r="L2" s="706"/>
      <c r="M2" s="706"/>
      <c r="N2" s="706"/>
      <c r="O2" s="706"/>
    </row>
    <row r="3" spans="2:15" x14ac:dyDescent="0.25">
      <c r="B3" s="706"/>
      <c r="C3" s="706"/>
      <c r="D3" s="706"/>
      <c r="E3" s="706"/>
      <c r="F3" s="706"/>
      <c r="G3" s="706"/>
      <c r="H3" s="706"/>
      <c r="I3" s="706"/>
      <c r="J3" s="706"/>
      <c r="K3" s="706"/>
      <c r="L3" s="706"/>
      <c r="M3" s="706"/>
      <c r="N3" s="706"/>
      <c r="O3" s="706"/>
    </row>
    <row r="4" spans="2:15" x14ac:dyDescent="0.25">
      <c r="B4" s="706"/>
      <c r="C4" s="706"/>
      <c r="D4" s="706"/>
      <c r="E4" s="706"/>
      <c r="F4" s="706"/>
      <c r="G4" s="706"/>
      <c r="H4" s="706"/>
      <c r="I4" s="706"/>
      <c r="J4" s="706"/>
      <c r="K4" s="706"/>
      <c r="L4" s="706"/>
      <c r="M4" s="706"/>
      <c r="N4" s="706"/>
      <c r="O4" s="706"/>
    </row>
    <row r="5" spans="2:15" x14ac:dyDescent="0.25">
      <c r="B5" s="706"/>
      <c r="C5" s="706"/>
      <c r="D5" s="706"/>
      <c r="E5" s="706"/>
      <c r="F5" s="706"/>
      <c r="G5" s="706"/>
      <c r="H5" s="706"/>
      <c r="I5" s="706"/>
      <c r="J5" s="706"/>
      <c r="K5" s="706"/>
      <c r="L5" s="706"/>
      <c r="M5" s="706"/>
      <c r="N5" s="706"/>
      <c r="O5" s="706"/>
    </row>
    <row r="6" spans="2:15" x14ac:dyDescent="0.25">
      <c r="B6" s="706"/>
      <c r="C6" s="706"/>
      <c r="D6" s="706"/>
      <c r="E6" s="706"/>
      <c r="F6" s="706"/>
      <c r="G6" s="706"/>
      <c r="H6" s="706"/>
      <c r="I6" s="706"/>
      <c r="J6" s="706"/>
      <c r="K6" s="706"/>
      <c r="L6" s="706"/>
      <c r="M6" s="706"/>
      <c r="N6" s="706"/>
      <c r="O6" s="706"/>
    </row>
    <row r="7" spans="2:15" x14ac:dyDescent="0.25">
      <c r="B7" s="706"/>
      <c r="C7" s="706"/>
      <c r="D7" s="706"/>
      <c r="E7" s="706"/>
      <c r="F7" s="706"/>
      <c r="G7" s="706"/>
      <c r="H7" s="706"/>
      <c r="I7" s="706"/>
      <c r="J7" s="706"/>
      <c r="K7" s="706"/>
      <c r="L7" s="706"/>
      <c r="M7" s="706"/>
      <c r="N7" s="706"/>
      <c r="O7" s="706"/>
    </row>
    <row r="8" spans="2:15" x14ac:dyDescent="0.25">
      <c r="B8" s="706"/>
      <c r="C8" s="706"/>
      <c r="D8" s="706"/>
      <c r="E8" s="706"/>
      <c r="F8" s="706"/>
      <c r="G8" s="706"/>
      <c r="H8" s="706"/>
      <c r="I8" s="706"/>
      <c r="J8" s="706"/>
      <c r="K8" s="706"/>
      <c r="L8" s="706"/>
      <c r="M8" s="706"/>
      <c r="N8" s="706"/>
      <c r="O8" s="706"/>
    </row>
    <row r="9" spans="2:15" x14ac:dyDescent="0.25">
      <c r="B9" s="706"/>
      <c r="C9" s="706"/>
      <c r="D9" s="706"/>
      <c r="E9" s="706"/>
      <c r="F9" s="706"/>
      <c r="G9" s="706"/>
      <c r="H9" s="706"/>
      <c r="I9" s="706"/>
      <c r="J9" s="706"/>
      <c r="K9" s="706"/>
      <c r="L9" s="706"/>
      <c r="M9" s="706"/>
      <c r="N9" s="706"/>
      <c r="O9" s="706"/>
    </row>
    <row r="10" spans="2:15" x14ac:dyDescent="0.25">
      <c r="B10" s="706"/>
      <c r="C10" s="706"/>
      <c r="D10" s="706"/>
      <c r="E10" s="706"/>
      <c r="F10" s="706"/>
      <c r="G10" s="706"/>
      <c r="H10" s="706"/>
      <c r="I10" s="706"/>
      <c r="J10" s="706"/>
      <c r="K10" s="706"/>
      <c r="L10" s="706"/>
      <c r="M10" s="706"/>
      <c r="N10" s="706"/>
      <c r="O10" s="706"/>
    </row>
    <row r="11" spans="2:15" x14ac:dyDescent="0.25">
      <c r="B11" s="706"/>
      <c r="C11" s="706"/>
      <c r="D11" s="706"/>
      <c r="E11" s="706"/>
      <c r="F11" s="706"/>
      <c r="G11" s="706"/>
      <c r="H11" s="706"/>
      <c r="I11" s="706"/>
      <c r="J11" s="706"/>
      <c r="K11" s="706"/>
      <c r="L11" s="706"/>
      <c r="M11" s="706"/>
      <c r="N11" s="706"/>
      <c r="O11" s="706"/>
    </row>
    <row r="12" spans="2:15" x14ac:dyDescent="0.25">
      <c r="B12" s="706"/>
      <c r="C12" s="706"/>
      <c r="D12" s="706"/>
      <c r="E12" s="706"/>
      <c r="F12" s="706"/>
      <c r="G12" s="706"/>
      <c r="H12" s="706"/>
      <c r="I12" s="706"/>
      <c r="J12" s="706"/>
      <c r="K12" s="706"/>
      <c r="L12" s="706"/>
      <c r="M12" s="706"/>
      <c r="N12" s="706"/>
      <c r="O12" s="706"/>
    </row>
    <row r="13" spans="2:15" x14ac:dyDescent="0.25">
      <c r="B13" s="706"/>
      <c r="C13" s="706"/>
      <c r="D13" s="706"/>
      <c r="E13" s="706"/>
      <c r="F13" s="706"/>
      <c r="G13" s="706"/>
      <c r="H13" s="706"/>
      <c r="I13" s="706"/>
      <c r="J13" s="706"/>
      <c r="K13" s="706"/>
      <c r="L13" s="706"/>
      <c r="M13" s="706"/>
      <c r="N13" s="706"/>
      <c r="O13" s="706"/>
    </row>
    <row r="14" spans="2:15" x14ac:dyDescent="0.25">
      <c r="B14" s="706"/>
      <c r="C14" s="706"/>
      <c r="D14" s="706"/>
      <c r="E14" s="706"/>
      <c r="F14" s="706"/>
      <c r="G14" s="706"/>
      <c r="H14" s="706"/>
      <c r="I14" s="706"/>
      <c r="J14" s="706"/>
      <c r="K14" s="706"/>
      <c r="L14" s="706"/>
      <c r="M14" s="706"/>
      <c r="N14" s="706"/>
      <c r="O14" s="706"/>
    </row>
    <row r="15" spans="2:15" x14ac:dyDescent="0.25">
      <c r="B15" s="706"/>
      <c r="C15" s="706"/>
      <c r="D15" s="706"/>
      <c r="E15" s="706"/>
      <c r="F15" s="706"/>
      <c r="G15" s="706"/>
      <c r="H15" s="706"/>
      <c r="I15" s="706"/>
      <c r="J15" s="706"/>
      <c r="K15" s="706"/>
      <c r="L15" s="706"/>
      <c r="M15" s="706"/>
      <c r="N15" s="706"/>
      <c r="O15" s="706"/>
    </row>
    <row r="16" spans="2:15" x14ac:dyDescent="0.25">
      <c r="B16" s="706"/>
      <c r="C16" s="706"/>
      <c r="D16" s="706"/>
      <c r="E16" s="706"/>
      <c r="F16" s="706"/>
      <c r="G16" s="706"/>
      <c r="H16" s="706"/>
      <c r="I16" s="706"/>
      <c r="J16" s="706"/>
      <c r="K16" s="706"/>
      <c r="L16" s="706"/>
      <c r="M16" s="706"/>
      <c r="N16" s="706"/>
      <c r="O16" s="706"/>
    </row>
    <row r="17" spans="2:15" x14ac:dyDescent="0.25">
      <c r="B17" s="706"/>
      <c r="C17" s="706"/>
      <c r="D17" s="706"/>
      <c r="E17" s="706"/>
      <c r="F17" s="706"/>
      <c r="G17" s="706"/>
      <c r="H17" s="706"/>
      <c r="I17" s="706"/>
      <c r="J17" s="706"/>
      <c r="K17" s="706"/>
      <c r="L17" s="706"/>
      <c r="M17" s="706"/>
      <c r="N17" s="706"/>
      <c r="O17" s="706"/>
    </row>
    <row r="18" spans="2:15" x14ac:dyDescent="0.25">
      <c r="B18" s="706"/>
      <c r="C18" s="706"/>
      <c r="D18" s="706"/>
      <c r="E18" s="706"/>
      <c r="F18" s="706"/>
      <c r="G18" s="706"/>
      <c r="H18" s="706"/>
      <c r="I18" s="706"/>
      <c r="J18" s="706"/>
      <c r="K18" s="706"/>
      <c r="L18" s="706"/>
      <c r="M18" s="706"/>
      <c r="N18" s="706"/>
      <c r="O18" s="706"/>
    </row>
    <row r="19" spans="2:15" x14ac:dyDescent="0.25">
      <c r="B19" s="706"/>
      <c r="C19" s="706"/>
      <c r="D19" s="706"/>
      <c r="E19" s="706"/>
      <c r="F19" s="706"/>
      <c r="G19" s="706"/>
      <c r="H19" s="706"/>
      <c r="I19" s="706"/>
      <c r="J19" s="706"/>
      <c r="K19" s="706"/>
      <c r="L19" s="706"/>
      <c r="M19" s="706"/>
      <c r="N19" s="706"/>
      <c r="O19" s="706"/>
    </row>
    <row r="20" spans="2:15" x14ac:dyDescent="0.25">
      <c r="B20" s="706"/>
      <c r="C20" s="706"/>
      <c r="D20" s="706"/>
      <c r="E20" s="706"/>
      <c r="F20" s="706"/>
      <c r="G20" s="706"/>
      <c r="H20" s="706"/>
      <c r="I20" s="706"/>
      <c r="J20" s="706"/>
      <c r="K20" s="706"/>
      <c r="L20" s="706"/>
      <c r="M20" s="706"/>
      <c r="N20" s="706"/>
      <c r="O20" s="706"/>
    </row>
    <row r="21" spans="2:15" x14ac:dyDescent="0.25">
      <c r="B21" s="706"/>
      <c r="C21" s="706"/>
      <c r="D21" s="706"/>
      <c r="E21" s="706"/>
      <c r="F21" s="706"/>
      <c r="G21" s="706"/>
      <c r="H21" s="706"/>
      <c r="I21" s="706"/>
      <c r="J21" s="706"/>
      <c r="K21" s="706"/>
      <c r="L21" s="706"/>
      <c r="M21" s="706"/>
      <c r="N21" s="706"/>
      <c r="O21" s="706"/>
    </row>
    <row r="22" spans="2:15" x14ac:dyDescent="0.25">
      <c r="B22" s="706"/>
      <c r="C22" s="706"/>
      <c r="D22" s="706"/>
      <c r="E22" s="706"/>
      <c r="F22" s="706"/>
      <c r="G22" s="706"/>
      <c r="H22" s="706"/>
      <c r="I22" s="706"/>
      <c r="J22" s="706"/>
      <c r="K22" s="706"/>
      <c r="L22" s="706"/>
      <c r="M22" s="706"/>
      <c r="N22" s="706"/>
      <c r="O22" s="706"/>
    </row>
    <row r="23" spans="2:15" x14ac:dyDescent="0.25">
      <c r="B23" s="706"/>
      <c r="C23" s="706"/>
      <c r="D23" s="706"/>
      <c r="E23" s="706"/>
      <c r="F23" s="706"/>
      <c r="G23" s="706"/>
      <c r="H23" s="706"/>
      <c r="I23" s="706"/>
      <c r="J23" s="706"/>
      <c r="K23" s="706"/>
      <c r="L23" s="706"/>
      <c r="M23" s="706"/>
      <c r="N23" s="706"/>
      <c r="O23" s="706"/>
    </row>
    <row r="24" spans="2:15" x14ac:dyDescent="0.25">
      <c r="B24" s="706"/>
      <c r="C24" s="706"/>
      <c r="D24" s="706"/>
      <c r="E24" s="706"/>
      <c r="F24" s="706"/>
      <c r="G24" s="706"/>
      <c r="H24" s="706"/>
      <c r="I24" s="706"/>
      <c r="J24" s="706"/>
      <c r="K24" s="706"/>
      <c r="L24" s="706"/>
      <c r="M24" s="706"/>
      <c r="N24" s="706"/>
      <c r="O24" s="706"/>
    </row>
  </sheetData>
  <mergeCells count="1">
    <mergeCell ref="B2:O2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95"/>
  <sheetViews>
    <sheetView tabSelected="1" workbookViewId="0">
      <selection activeCell="BO28" sqref="BO28"/>
    </sheetView>
  </sheetViews>
  <sheetFormatPr defaultRowHeight="15" x14ac:dyDescent="0.25"/>
  <cols>
    <col min="1" max="15" width="9.140625" style="1"/>
    <col min="16" max="16" width="4.7109375" style="1" customWidth="1"/>
    <col min="17" max="17" width="29.140625" style="21" customWidth="1"/>
    <col min="18" max="18" width="9.28515625" style="21" customWidth="1"/>
    <col min="19" max="32" width="9.140625" style="21" customWidth="1"/>
    <col min="33" max="33" width="9.28515625" style="134" bestFit="1" customWidth="1"/>
    <col min="34" max="34" width="9.5703125" style="86" bestFit="1" customWidth="1"/>
    <col min="35" max="35" width="8.7109375" style="86" customWidth="1"/>
    <col min="36" max="37" width="8" style="8" customWidth="1"/>
    <col min="38" max="38" width="8.5703125" style="226" customWidth="1"/>
    <col min="39" max="39" width="29.140625" style="21" customWidth="1"/>
    <col min="40" max="40" width="13.42578125" style="8" customWidth="1"/>
    <col min="41" max="41" width="2.7109375" style="1" customWidth="1"/>
    <col min="42" max="42" width="46.28515625" style="8" customWidth="1"/>
    <col min="43" max="56" width="9.140625" style="8" customWidth="1"/>
    <col min="57" max="57" width="9.140625" style="131"/>
    <col min="58" max="58" width="9.5703125" style="8" customWidth="1"/>
    <col min="59" max="59" width="10.5703125" style="8" customWidth="1"/>
    <col min="60" max="60" width="9.5703125" style="8" customWidth="1"/>
    <col min="61" max="61" width="10.7109375" style="1" customWidth="1"/>
    <col min="62" max="62" width="9.5703125" style="131" customWidth="1"/>
    <col min="63" max="63" width="45.85546875" style="21" customWidth="1"/>
    <col min="64" max="64" width="1.7109375" style="5" customWidth="1"/>
    <col min="66" max="66" width="26.140625" style="11" customWidth="1"/>
    <col min="67" max="71" width="9.140625" style="11"/>
    <col min="72" max="74" width="9.140625" style="226"/>
    <col min="75" max="75" width="9.140625" style="1"/>
    <col min="80" max="80" width="26.140625" style="11" customWidth="1"/>
    <col min="81" max="94" width="7.7109375" style="11" customWidth="1"/>
    <col min="95" max="97" width="7.7109375" style="226" customWidth="1"/>
    <col min="98" max="98" width="7.7109375" style="1" customWidth="1"/>
    <col min="99" max="100" width="7.7109375" customWidth="1"/>
  </cols>
  <sheetData>
    <row r="1" spans="17:100" ht="25.5" x14ac:dyDescent="0.25">
      <c r="Q1" s="147" t="s">
        <v>276</v>
      </c>
      <c r="R1" s="92"/>
      <c r="S1" s="88" t="s">
        <v>186</v>
      </c>
      <c r="T1" s="88" t="s">
        <v>187</v>
      </c>
      <c r="U1" s="88" t="s">
        <v>188</v>
      </c>
      <c r="V1" s="88" t="s">
        <v>189</v>
      </c>
      <c r="W1" s="88" t="s">
        <v>190</v>
      </c>
      <c r="X1" s="88" t="s">
        <v>191</v>
      </c>
      <c r="Y1" s="88" t="s">
        <v>192</v>
      </c>
      <c r="Z1" s="88" t="s">
        <v>193</v>
      </c>
      <c r="AA1" s="88" t="s">
        <v>194</v>
      </c>
      <c r="AB1" s="88" t="s">
        <v>195</v>
      </c>
      <c r="AC1" s="88" t="s">
        <v>196</v>
      </c>
      <c r="AD1" s="88" t="s">
        <v>197</v>
      </c>
      <c r="AE1" s="88" t="s">
        <v>198</v>
      </c>
      <c r="AF1" s="88" t="s">
        <v>199</v>
      </c>
      <c r="AG1" s="135" t="s">
        <v>256</v>
      </c>
      <c r="AH1" s="135" t="s">
        <v>269</v>
      </c>
      <c r="AI1" s="140" t="s">
        <v>371</v>
      </c>
      <c r="AJ1" s="404" t="s">
        <v>396</v>
      </c>
      <c r="AK1" s="404" t="s">
        <v>466</v>
      </c>
      <c r="AL1" s="671" t="s">
        <v>474</v>
      </c>
      <c r="AM1" s="147"/>
      <c r="AN1" s="227" t="s">
        <v>483</v>
      </c>
      <c r="AP1" s="117" t="s">
        <v>185</v>
      </c>
      <c r="AQ1" s="12" t="s">
        <v>38</v>
      </c>
      <c r="AR1" s="12" t="s">
        <v>39</v>
      </c>
      <c r="AS1" s="12" t="s">
        <v>40</v>
      </c>
      <c r="AT1" s="12" t="s">
        <v>41</v>
      </c>
      <c r="AU1" s="12" t="s">
        <v>42</v>
      </c>
      <c r="AV1" s="12" t="s">
        <v>43</v>
      </c>
      <c r="AW1" s="12" t="s">
        <v>44</v>
      </c>
      <c r="AX1" s="12" t="s">
        <v>45</v>
      </c>
      <c r="AY1" s="12" t="s">
        <v>46</v>
      </c>
      <c r="AZ1" s="12" t="s">
        <v>47</v>
      </c>
      <c r="BA1" s="12" t="s">
        <v>48</v>
      </c>
      <c r="BB1" s="12" t="s">
        <v>49</v>
      </c>
      <c r="BC1" s="12" t="s">
        <v>50</v>
      </c>
      <c r="BD1" s="12" t="s">
        <v>51</v>
      </c>
      <c r="BE1" s="118" t="s">
        <v>255</v>
      </c>
      <c r="BF1" s="116" t="s">
        <v>270</v>
      </c>
      <c r="BG1" s="593" t="s">
        <v>370</v>
      </c>
      <c r="BH1" s="12" t="s">
        <v>401</v>
      </c>
      <c r="BI1" s="12" t="s">
        <v>470</v>
      </c>
      <c r="BJ1" s="12" t="s">
        <v>482</v>
      </c>
      <c r="BK1" s="101" t="s">
        <v>185</v>
      </c>
      <c r="BN1" s="696" t="s">
        <v>441</v>
      </c>
      <c r="BO1" s="697" t="s">
        <v>195</v>
      </c>
      <c r="BP1" s="697" t="s">
        <v>196</v>
      </c>
      <c r="BQ1" s="697" t="s">
        <v>197</v>
      </c>
      <c r="BR1" s="697" t="s">
        <v>198</v>
      </c>
      <c r="BS1" s="697" t="s">
        <v>199</v>
      </c>
      <c r="BT1" s="698" t="s">
        <v>256</v>
      </c>
      <c r="BU1" s="698" t="s">
        <v>269</v>
      </c>
      <c r="BV1" s="697" t="s">
        <v>371</v>
      </c>
      <c r="BW1" s="697" t="s">
        <v>396</v>
      </c>
      <c r="BX1" s="697" t="s">
        <v>466</v>
      </c>
      <c r="BY1" s="699" t="s">
        <v>474</v>
      </c>
      <c r="CB1" s="508" t="s">
        <v>441</v>
      </c>
      <c r="CC1" s="508" t="s">
        <v>186</v>
      </c>
      <c r="CD1" s="508" t="s">
        <v>187</v>
      </c>
      <c r="CE1" s="508" t="s">
        <v>188</v>
      </c>
      <c r="CF1" s="508" t="s">
        <v>189</v>
      </c>
      <c r="CG1" s="508" t="s">
        <v>190</v>
      </c>
      <c r="CH1" s="508" t="s">
        <v>191</v>
      </c>
      <c r="CI1" s="508" t="s">
        <v>192</v>
      </c>
      <c r="CJ1" s="508" t="s">
        <v>193</v>
      </c>
      <c r="CK1" s="508" t="s">
        <v>194</v>
      </c>
      <c r="CL1" s="508" t="s">
        <v>195</v>
      </c>
      <c r="CM1" s="508" t="s">
        <v>196</v>
      </c>
      <c r="CN1" s="508" t="s">
        <v>197</v>
      </c>
      <c r="CO1" s="508" t="s">
        <v>198</v>
      </c>
      <c r="CP1" s="508" t="s">
        <v>199</v>
      </c>
      <c r="CQ1" s="509" t="s">
        <v>256</v>
      </c>
      <c r="CR1" s="509" t="s">
        <v>269</v>
      </c>
      <c r="CS1" s="508" t="s">
        <v>371</v>
      </c>
      <c r="CT1" s="508" t="s">
        <v>396</v>
      </c>
      <c r="CU1" s="508" t="s">
        <v>466</v>
      </c>
      <c r="CV1" s="508" t="s">
        <v>474</v>
      </c>
    </row>
    <row r="2" spans="17:100" x14ac:dyDescent="0.25">
      <c r="Q2" s="16" t="s">
        <v>11</v>
      </c>
      <c r="R2" s="11" t="s">
        <v>210</v>
      </c>
      <c r="S2" s="90">
        <v>416.95</v>
      </c>
      <c r="T2" s="90">
        <v>799.24999999999989</v>
      </c>
      <c r="U2" s="90">
        <v>419.21999999999997</v>
      </c>
      <c r="V2" s="90">
        <v>367.57</v>
      </c>
      <c r="W2" s="90">
        <v>404.08</v>
      </c>
      <c r="X2" s="90">
        <v>341.03999999999996</v>
      </c>
      <c r="Y2" s="90">
        <v>254.47</v>
      </c>
      <c r="Z2" s="90">
        <v>397.52000000000004</v>
      </c>
      <c r="AA2" s="90">
        <v>448.96</v>
      </c>
      <c r="AB2" s="90">
        <v>437.89</v>
      </c>
      <c r="AC2" s="90">
        <v>389.85999999999996</v>
      </c>
      <c r="AD2" s="90">
        <v>365.80999999999995</v>
      </c>
      <c r="AE2" s="90">
        <v>359.51999999999992</v>
      </c>
      <c r="AF2" s="90">
        <v>270.92</v>
      </c>
      <c r="AG2" s="90">
        <v>340.18571428571425</v>
      </c>
      <c r="AH2" s="136">
        <v>340.22380952380951</v>
      </c>
      <c r="AI2" s="223">
        <v>267.65999999999997</v>
      </c>
      <c r="AJ2" s="8">
        <v>318.17</v>
      </c>
      <c r="AK2" s="81">
        <v>365.4</v>
      </c>
      <c r="AL2" s="131">
        <v>319.54095238095232</v>
      </c>
      <c r="AM2" s="16" t="s">
        <v>11</v>
      </c>
      <c r="AN2" s="228">
        <f>SUM(S2:AL2)</f>
        <v>7624.2404761904745</v>
      </c>
      <c r="AP2" s="102" t="s">
        <v>200</v>
      </c>
      <c r="AQ2" s="6"/>
      <c r="AR2" s="13"/>
      <c r="AS2" s="13"/>
      <c r="AT2" s="13"/>
      <c r="AU2" s="13"/>
      <c r="AV2" s="13"/>
      <c r="AW2" s="13"/>
      <c r="AX2" s="13"/>
      <c r="AY2" s="13"/>
      <c r="AZ2" s="13"/>
      <c r="BA2" s="13"/>
      <c r="BB2" s="13"/>
      <c r="BC2" s="13"/>
      <c r="BD2" s="13"/>
      <c r="BE2" s="119"/>
      <c r="BF2" s="6"/>
      <c r="BG2" s="216"/>
      <c r="BH2" s="6"/>
      <c r="BI2" s="5"/>
      <c r="BJ2" s="668"/>
      <c r="BK2" s="102" t="s">
        <v>200</v>
      </c>
      <c r="BN2" s="14" t="s">
        <v>442</v>
      </c>
      <c r="BO2" s="510">
        <v>1883.5100000000002</v>
      </c>
      <c r="BP2" s="510">
        <v>1728.92</v>
      </c>
      <c r="BQ2" s="510">
        <v>1706.27</v>
      </c>
      <c r="BR2" s="510">
        <v>1736.15</v>
      </c>
      <c r="BS2" s="510">
        <v>1506.4700000000003</v>
      </c>
      <c r="BT2" s="510">
        <v>1663.7617142857143</v>
      </c>
      <c r="BU2" s="511">
        <v>1739.8799999999997</v>
      </c>
      <c r="BV2" s="511">
        <v>1546.35</v>
      </c>
      <c r="BW2" s="510">
        <v>1926</v>
      </c>
      <c r="BX2" s="209">
        <v>2083.09</v>
      </c>
      <c r="BY2" s="416">
        <v>1785</v>
      </c>
      <c r="CB2" s="93" t="s">
        <v>442</v>
      </c>
      <c r="CC2" s="510">
        <v>1373.7399999999998</v>
      </c>
      <c r="CD2" s="510">
        <v>1895.83</v>
      </c>
      <c r="CE2" s="510">
        <v>1492.3400000000001</v>
      </c>
      <c r="CF2" s="510">
        <v>1493.31</v>
      </c>
      <c r="CG2" s="510">
        <v>1657.7400000000007</v>
      </c>
      <c r="CH2" s="510">
        <v>1654.76</v>
      </c>
      <c r="CI2" s="510">
        <v>1587.81</v>
      </c>
      <c r="CJ2" s="510">
        <v>1832.6899999999998</v>
      </c>
      <c r="CK2" s="510">
        <v>2102.6599999999994</v>
      </c>
      <c r="CL2" s="510">
        <v>1883.5100000000002</v>
      </c>
      <c r="CM2" s="510">
        <v>1728.92</v>
      </c>
      <c r="CN2" s="510">
        <v>1706.27</v>
      </c>
      <c r="CO2" s="510">
        <v>1736.15</v>
      </c>
      <c r="CP2" s="510">
        <v>1506.4700000000003</v>
      </c>
      <c r="CQ2" s="510">
        <v>1663.7617142857143</v>
      </c>
      <c r="CR2" s="511">
        <v>1739.8799999999997</v>
      </c>
      <c r="CS2" s="511">
        <v>1546.35</v>
      </c>
      <c r="CT2" s="510">
        <v>1926</v>
      </c>
      <c r="CU2">
        <v>2083.09</v>
      </c>
      <c r="CV2">
        <v>1785</v>
      </c>
    </row>
    <row r="3" spans="17:100" x14ac:dyDescent="0.25">
      <c r="Q3" s="16" t="s">
        <v>207</v>
      </c>
      <c r="R3" s="11" t="s">
        <v>209</v>
      </c>
      <c r="S3" s="90">
        <v>196.35</v>
      </c>
      <c r="T3" s="90">
        <v>232.19</v>
      </c>
      <c r="U3" s="90">
        <v>215.97000000000003</v>
      </c>
      <c r="V3" s="90">
        <v>252.26</v>
      </c>
      <c r="W3" s="90">
        <v>225.95999999999998</v>
      </c>
      <c r="X3" s="90">
        <v>210.07</v>
      </c>
      <c r="Y3" s="90">
        <v>275.61</v>
      </c>
      <c r="Z3" s="90">
        <v>230.23999999999998</v>
      </c>
      <c r="AA3" s="90">
        <v>228.15</v>
      </c>
      <c r="AB3" s="90">
        <v>198.37</v>
      </c>
      <c r="AC3" s="90">
        <v>177.61999999999998</v>
      </c>
      <c r="AD3" s="90">
        <v>217.85</v>
      </c>
      <c r="AE3" s="90">
        <v>172.70999999999998</v>
      </c>
      <c r="AF3" s="90">
        <v>103.63</v>
      </c>
      <c r="AG3" s="90">
        <v>108.19190476190477</v>
      </c>
      <c r="AH3" s="136">
        <v>278.5980952380952</v>
      </c>
      <c r="AI3" s="223">
        <v>219.69</v>
      </c>
      <c r="AJ3" s="8">
        <v>543.44000000000005</v>
      </c>
      <c r="AK3" s="81">
        <v>632.95000000000005</v>
      </c>
      <c r="AL3" s="131">
        <v>419.99238095238093</v>
      </c>
      <c r="AM3" s="16" t="s">
        <v>207</v>
      </c>
      <c r="AN3" s="228">
        <f t="shared" ref="AN3:AN22" si="0">SUM(S3:AL3)</f>
        <v>5139.8423809523802</v>
      </c>
      <c r="AP3" s="103"/>
      <c r="AQ3" s="19"/>
      <c r="AR3" s="15"/>
      <c r="AS3" s="15"/>
      <c r="AT3" s="120"/>
      <c r="AU3" s="120"/>
      <c r="AV3" s="120"/>
      <c r="AW3" s="120"/>
      <c r="AX3" s="120"/>
      <c r="AY3" s="120"/>
      <c r="AZ3" s="120"/>
      <c r="BA3" s="120"/>
      <c r="BB3" s="120"/>
      <c r="BC3" s="120"/>
      <c r="BD3" s="120"/>
      <c r="BE3" s="122"/>
      <c r="BF3" s="104"/>
      <c r="BG3" s="219"/>
      <c r="BH3" s="104"/>
      <c r="BI3" s="139"/>
      <c r="BJ3" s="669"/>
      <c r="BK3" s="103"/>
      <c r="BL3" s="26"/>
      <c r="BN3" s="16" t="s">
        <v>443</v>
      </c>
      <c r="BO3" s="512"/>
      <c r="BP3" s="513">
        <v>1840.6000000000001</v>
      </c>
      <c r="BQ3" s="513">
        <v>1840.73</v>
      </c>
      <c r="BR3" s="513">
        <v>1739.98</v>
      </c>
      <c r="BS3" s="513">
        <v>1876.26</v>
      </c>
      <c r="BT3" s="513">
        <v>1976.6</v>
      </c>
      <c r="BU3" s="513">
        <v>1941.55</v>
      </c>
      <c r="BV3" s="513">
        <v>1903.9</v>
      </c>
      <c r="BW3" s="513">
        <v>1951.47</v>
      </c>
      <c r="BX3" s="513">
        <v>2061.81</v>
      </c>
      <c r="BY3" s="700">
        <v>1912.75</v>
      </c>
      <c r="CB3" s="514" t="s">
        <v>444</v>
      </c>
      <c r="CC3" s="513">
        <v>5.1100000000000003</v>
      </c>
      <c r="CD3" s="513">
        <v>5.12</v>
      </c>
      <c r="CE3" s="513">
        <v>6.1099999999999994</v>
      </c>
      <c r="CF3" s="513">
        <v>4.7300000000000004</v>
      </c>
      <c r="CG3" s="513">
        <v>2.9499999999999997</v>
      </c>
      <c r="CH3" s="513">
        <v>6.0700000000000012</v>
      </c>
      <c r="CI3" s="513">
        <v>14.59</v>
      </c>
      <c r="CJ3" s="513">
        <v>40.239999999999995</v>
      </c>
      <c r="CK3" s="513">
        <v>26.58</v>
      </c>
      <c r="CL3" s="513">
        <v>23.519999999999996</v>
      </c>
      <c r="CM3" s="513">
        <v>46.039999999999992</v>
      </c>
      <c r="CN3" s="513">
        <v>49.08</v>
      </c>
      <c r="CO3" s="513">
        <v>38.57</v>
      </c>
      <c r="CP3" s="513">
        <v>79.569999999999993</v>
      </c>
      <c r="CQ3" s="513">
        <v>95.660000000000011</v>
      </c>
      <c r="CR3" s="515">
        <v>41.267047619047617</v>
      </c>
      <c r="CS3" s="515">
        <v>31.08</v>
      </c>
    </row>
    <row r="4" spans="17:100" x14ac:dyDescent="0.25">
      <c r="Q4" s="16" t="s">
        <v>9</v>
      </c>
      <c r="R4" s="11" t="s">
        <v>266</v>
      </c>
      <c r="S4" s="90">
        <v>105.83999999999999</v>
      </c>
      <c r="T4" s="90">
        <v>166.92</v>
      </c>
      <c r="U4" s="90">
        <v>148.84000000000003</v>
      </c>
      <c r="V4" s="90">
        <v>148.22999999999999</v>
      </c>
      <c r="W4" s="90">
        <v>164.34000000000003</v>
      </c>
      <c r="X4" s="90">
        <v>183.55</v>
      </c>
      <c r="Y4" s="90">
        <v>190.29</v>
      </c>
      <c r="Z4" s="90">
        <v>241.09</v>
      </c>
      <c r="AA4" s="90">
        <v>208.76</v>
      </c>
      <c r="AB4" s="90">
        <v>190.57999999999998</v>
      </c>
      <c r="AC4" s="90">
        <v>179.69</v>
      </c>
      <c r="AD4" s="90">
        <v>152.94999999999999</v>
      </c>
      <c r="AE4" s="90">
        <v>195.83</v>
      </c>
      <c r="AF4" s="90">
        <v>186.86</v>
      </c>
      <c r="AG4" s="90">
        <v>207.33333333333334</v>
      </c>
      <c r="AH4" s="136">
        <v>190.55066666666667</v>
      </c>
      <c r="AI4" s="223">
        <v>187.97000000000003</v>
      </c>
      <c r="AJ4" s="8">
        <v>212.02</v>
      </c>
      <c r="AK4" s="81">
        <v>233.36</v>
      </c>
      <c r="AL4" s="131">
        <v>242.52190476190475</v>
      </c>
      <c r="AM4" s="16" t="s">
        <v>9</v>
      </c>
      <c r="AN4" s="228">
        <f t="shared" si="0"/>
        <v>3737.5259047619047</v>
      </c>
      <c r="AP4" s="8" t="s">
        <v>55</v>
      </c>
      <c r="AQ4" s="8">
        <v>0.82</v>
      </c>
      <c r="AR4" s="8">
        <v>2.16</v>
      </c>
      <c r="AS4" s="8">
        <v>0</v>
      </c>
      <c r="AT4" s="8">
        <v>0</v>
      </c>
      <c r="AU4" s="8">
        <v>0</v>
      </c>
      <c r="AV4" s="8">
        <v>6.58</v>
      </c>
      <c r="AW4" s="8">
        <v>0</v>
      </c>
      <c r="AX4" s="8">
        <v>0</v>
      </c>
      <c r="AY4" s="8">
        <v>0</v>
      </c>
      <c r="AZ4" s="8">
        <v>4</v>
      </c>
      <c r="BA4" s="8">
        <v>6.03</v>
      </c>
      <c r="BB4" s="8">
        <v>6.4</v>
      </c>
      <c r="BC4" s="8">
        <v>5.66</v>
      </c>
      <c r="BD4" s="8">
        <v>7.88</v>
      </c>
      <c r="BE4" s="123">
        <v>6.4271428571428579</v>
      </c>
      <c r="BF4" s="105">
        <v>7.255238095238095</v>
      </c>
      <c r="BG4" s="218">
        <v>7.26</v>
      </c>
      <c r="BH4" s="8">
        <v>9.3099999999999987</v>
      </c>
      <c r="BI4" s="1">
        <v>9.629999999999999</v>
      </c>
      <c r="BJ4" s="131">
        <v>31.455238095238094</v>
      </c>
      <c r="BK4" s="21" t="s">
        <v>55</v>
      </c>
      <c r="BN4" s="16" t="s">
        <v>445</v>
      </c>
      <c r="BO4" s="11">
        <v>1967</v>
      </c>
      <c r="BP4" s="225">
        <v>1812</v>
      </c>
      <c r="BQ4" s="225">
        <v>1831</v>
      </c>
      <c r="BR4" s="225">
        <v>1898</v>
      </c>
      <c r="BS4" s="225">
        <v>1776</v>
      </c>
      <c r="BT4" s="225">
        <v>2004</v>
      </c>
      <c r="BU4" s="225">
        <v>1945</v>
      </c>
      <c r="BV4" s="225">
        <v>1754</v>
      </c>
      <c r="BW4" s="225">
        <v>2094.8000000000002</v>
      </c>
      <c r="BX4" s="225">
        <v>2226.3200000000002</v>
      </c>
      <c r="BY4" s="701">
        <v>1848.25</v>
      </c>
      <c r="CB4" s="11" t="s">
        <v>446</v>
      </c>
      <c r="CC4" s="513">
        <v>1378.8499999999997</v>
      </c>
      <c r="CD4" s="513">
        <v>1900.9499999999998</v>
      </c>
      <c r="CE4" s="513">
        <v>1498.45</v>
      </c>
      <c r="CF4" s="513">
        <v>1498.04</v>
      </c>
      <c r="CG4" s="513">
        <v>1660.6900000000007</v>
      </c>
      <c r="CH4" s="513">
        <v>1660.83</v>
      </c>
      <c r="CI4" s="513">
        <v>1602.3999999999999</v>
      </c>
      <c r="CJ4" s="513">
        <v>1872.9299999999998</v>
      </c>
      <c r="CK4" s="513">
        <v>2129.2399999999993</v>
      </c>
      <c r="CL4" s="513">
        <v>1907.0300000000002</v>
      </c>
      <c r="CM4" s="513">
        <v>1774.96</v>
      </c>
      <c r="CN4" s="513">
        <v>1755.35</v>
      </c>
      <c r="CO4" s="513">
        <v>1774.72</v>
      </c>
      <c r="CP4" s="513">
        <v>1586.0400000000002</v>
      </c>
      <c r="CQ4" s="513">
        <v>1759.4217142857144</v>
      </c>
      <c r="CR4" s="513">
        <v>1781.1470476190473</v>
      </c>
      <c r="CS4" s="513">
        <v>1577.4299999999998</v>
      </c>
    </row>
    <row r="5" spans="17:100" ht="15.75" thickBot="1" x14ac:dyDescent="0.3">
      <c r="Q5" s="16" t="s">
        <v>31</v>
      </c>
      <c r="R5" s="11" t="s">
        <v>265</v>
      </c>
      <c r="S5" s="90">
        <v>77.709999999999994</v>
      </c>
      <c r="T5" s="90">
        <v>75.48</v>
      </c>
      <c r="U5" s="90">
        <v>87.01</v>
      </c>
      <c r="V5" s="90">
        <v>89.98</v>
      </c>
      <c r="W5" s="90">
        <v>81.500000000000014</v>
      </c>
      <c r="X5" s="90">
        <v>95.710000000000008</v>
      </c>
      <c r="Y5" s="90">
        <v>102.68</v>
      </c>
      <c r="Z5" s="90">
        <v>141.60999999999999</v>
      </c>
      <c r="AA5" s="90">
        <v>199.60999999999999</v>
      </c>
      <c r="AB5" s="90">
        <v>154.26</v>
      </c>
      <c r="AC5" s="90">
        <v>136.00000000000003</v>
      </c>
      <c r="AD5" s="90">
        <v>140.43</v>
      </c>
      <c r="AE5" s="90">
        <v>144.65</v>
      </c>
      <c r="AF5" s="90">
        <v>195.85000000000005</v>
      </c>
      <c r="AG5" s="90">
        <v>195.87066666666669</v>
      </c>
      <c r="AH5" s="136">
        <v>156.52361904761904</v>
      </c>
      <c r="AI5" s="223">
        <v>152.38000000000002</v>
      </c>
      <c r="AJ5" s="8">
        <v>145.38</v>
      </c>
      <c r="AK5" s="81">
        <v>148.73999999999998</v>
      </c>
      <c r="AL5" s="131">
        <v>152.62457142857141</v>
      </c>
      <c r="AM5" s="16" t="s">
        <v>31</v>
      </c>
      <c r="AN5" s="228">
        <f t="shared" si="0"/>
        <v>2673.9988571428576</v>
      </c>
      <c r="AP5" s="8" t="s">
        <v>56</v>
      </c>
      <c r="AQ5" s="8">
        <v>71.850000000000009</v>
      </c>
      <c r="AR5" s="8">
        <v>91.81</v>
      </c>
      <c r="AS5" s="8">
        <v>72.28</v>
      </c>
      <c r="AT5" s="8">
        <v>72.680000000000007</v>
      </c>
      <c r="AU5" s="8">
        <v>130.6</v>
      </c>
      <c r="AV5" s="8">
        <v>134.24</v>
      </c>
      <c r="AW5" s="8">
        <v>101.81</v>
      </c>
      <c r="AX5" s="8">
        <v>129.74</v>
      </c>
      <c r="AY5" s="8">
        <v>121.6</v>
      </c>
      <c r="AZ5" s="8">
        <v>102.34</v>
      </c>
      <c r="BA5" s="8">
        <v>106.19</v>
      </c>
      <c r="BB5" s="8">
        <v>96.460000000000008</v>
      </c>
      <c r="BC5" s="8">
        <v>107.68</v>
      </c>
      <c r="BD5" s="8">
        <v>69.64</v>
      </c>
      <c r="BE5" s="123">
        <v>65.638476190476197</v>
      </c>
      <c r="BF5" s="105">
        <v>72.346857142857147</v>
      </c>
      <c r="BG5" s="218">
        <v>62.86</v>
      </c>
      <c r="BH5" s="8">
        <v>59.39</v>
      </c>
      <c r="BI5" s="1">
        <v>52.91</v>
      </c>
      <c r="BJ5" s="131">
        <v>69.983999999999995</v>
      </c>
      <c r="BK5" s="21" t="s">
        <v>56</v>
      </c>
      <c r="BN5" s="702" t="s">
        <v>447</v>
      </c>
      <c r="BO5" s="703">
        <v>1968</v>
      </c>
      <c r="BP5" s="703">
        <v>1836</v>
      </c>
      <c r="BQ5" s="703">
        <v>1842</v>
      </c>
      <c r="BR5" s="704">
        <v>1942.3</v>
      </c>
      <c r="BS5" s="703">
        <v>1739</v>
      </c>
      <c r="BT5" s="704">
        <v>1973.4785523809569</v>
      </c>
      <c r="BU5" s="704">
        <v>1995.6</v>
      </c>
      <c r="BV5" s="704">
        <v>1785.3739428571453</v>
      </c>
      <c r="BW5" s="421">
        <v>2057.4713714285726</v>
      </c>
      <c r="BX5" s="421">
        <v>2226.989276190478</v>
      </c>
      <c r="BY5" s="422">
        <v>1907.8638857142842</v>
      </c>
      <c r="CB5" s="516"/>
      <c r="CC5" s="512"/>
      <c r="CD5" s="512"/>
      <c r="CE5" s="512"/>
      <c r="CF5" s="512"/>
      <c r="CG5" s="512"/>
      <c r="CH5" s="512"/>
      <c r="CI5" s="512"/>
      <c r="CJ5" s="512"/>
      <c r="CK5" s="512"/>
      <c r="CL5" s="512"/>
      <c r="CM5" s="512"/>
      <c r="CN5" s="512"/>
      <c r="CO5" s="512"/>
      <c r="CP5" s="512"/>
      <c r="CQ5" s="512"/>
      <c r="CR5" s="512"/>
      <c r="CS5" s="512"/>
      <c r="CT5" s="409"/>
    </row>
    <row r="6" spans="17:100" x14ac:dyDescent="0.25">
      <c r="Q6" s="14" t="s">
        <v>28</v>
      </c>
      <c r="R6" s="93" t="s">
        <v>260</v>
      </c>
      <c r="S6" s="90">
        <v>72.67</v>
      </c>
      <c r="T6" s="90">
        <v>94.89</v>
      </c>
      <c r="U6" s="90">
        <v>78.52</v>
      </c>
      <c r="V6" s="90">
        <v>79.31</v>
      </c>
      <c r="W6" s="90">
        <v>136.31</v>
      </c>
      <c r="X6" s="90">
        <v>146.53000000000003</v>
      </c>
      <c r="Y6" s="90">
        <v>126.5</v>
      </c>
      <c r="Z6" s="90">
        <v>162.41000000000003</v>
      </c>
      <c r="AA6" s="90">
        <v>147.63999999999999</v>
      </c>
      <c r="AB6" s="90">
        <v>142.77000000000001</v>
      </c>
      <c r="AC6" s="90">
        <v>139.34</v>
      </c>
      <c r="AD6" s="90">
        <v>128.82000000000002</v>
      </c>
      <c r="AE6" s="90">
        <v>143.17000000000002</v>
      </c>
      <c r="AF6" s="90">
        <v>127.97999999999999</v>
      </c>
      <c r="AG6" s="90">
        <v>120.72704761904762</v>
      </c>
      <c r="AH6" s="136">
        <v>137.79790476190476</v>
      </c>
      <c r="AI6" s="223">
        <v>129.70999999999998</v>
      </c>
      <c r="AJ6" s="8">
        <v>128.77000000000001</v>
      </c>
      <c r="AK6" s="81">
        <v>125.6</v>
      </c>
      <c r="AL6" s="131">
        <v>153.32399999999998</v>
      </c>
      <c r="AM6" s="14" t="s">
        <v>28</v>
      </c>
      <c r="AN6" s="228">
        <f t="shared" si="0"/>
        <v>2522.7889523809527</v>
      </c>
      <c r="AP6" s="403" t="s">
        <v>400</v>
      </c>
      <c r="BE6" s="123"/>
      <c r="BF6" s="105"/>
      <c r="BG6" s="218"/>
      <c r="BH6" s="8">
        <v>2.54</v>
      </c>
      <c r="BI6" s="1">
        <v>0</v>
      </c>
      <c r="BJ6" s="131">
        <v>0</v>
      </c>
      <c r="BK6" s="403" t="s">
        <v>400</v>
      </c>
      <c r="BY6" s="2"/>
      <c r="CB6" s="11" t="s">
        <v>448</v>
      </c>
      <c r="CC6" s="513"/>
      <c r="CD6" s="513"/>
      <c r="CE6" s="513"/>
      <c r="CF6" s="513"/>
      <c r="CG6" s="513"/>
      <c r="CH6" s="513"/>
      <c r="CI6" s="513"/>
      <c r="CJ6" s="513"/>
      <c r="CK6" s="513"/>
      <c r="CL6" s="513"/>
      <c r="CM6" s="513">
        <v>1649.7</v>
      </c>
      <c r="CN6" s="513">
        <v>1622.09</v>
      </c>
      <c r="CO6" s="513">
        <v>1432.1</v>
      </c>
      <c r="CP6" s="513">
        <v>1555.24</v>
      </c>
      <c r="CQ6" s="513">
        <v>1609.3</v>
      </c>
      <c r="CR6" s="513">
        <v>1618.05</v>
      </c>
      <c r="CS6" s="513">
        <v>1612.22</v>
      </c>
    </row>
    <row r="7" spans="17:100" ht="17.25" customHeight="1" x14ac:dyDescent="0.25">
      <c r="Q7" s="16" t="s">
        <v>12</v>
      </c>
      <c r="R7" s="11" t="s">
        <v>213</v>
      </c>
      <c r="S7" s="90">
        <v>56.370000000000005</v>
      </c>
      <c r="T7" s="90">
        <v>50.46</v>
      </c>
      <c r="U7" s="90">
        <v>73.459999999999994</v>
      </c>
      <c r="V7" s="90">
        <v>70.38</v>
      </c>
      <c r="W7" s="90">
        <v>74.91</v>
      </c>
      <c r="X7" s="90">
        <v>97.84</v>
      </c>
      <c r="Y7" s="90">
        <v>86.32</v>
      </c>
      <c r="Z7" s="90">
        <v>113.94</v>
      </c>
      <c r="AA7" s="90">
        <v>131.14999999999998</v>
      </c>
      <c r="AB7" s="90">
        <v>134.88</v>
      </c>
      <c r="AC7" s="90">
        <v>116.75999999999999</v>
      </c>
      <c r="AD7" s="90">
        <v>121.2</v>
      </c>
      <c r="AE7" s="90">
        <v>132.85000000000002</v>
      </c>
      <c r="AF7" s="90">
        <v>134.36000000000001</v>
      </c>
      <c r="AG7" s="90">
        <v>171.60999999999999</v>
      </c>
      <c r="AH7" s="136">
        <v>169.44400000000002</v>
      </c>
      <c r="AI7" s="223">
        <v>142.67000000000002</v>
      </c>
      <c r="AJ7" s="8">
        <v>143.45999999999998</v>
      </c>
      <c r="AK7" s="81">
        <v>113.88</v>
      </c>
      <c r="AL7" s="131">
        <v>106.94666666666667</v>
      </c>
      <c r="AM7" s="16" t="s">
        <v>12</v>
      </c>
      <c r="AN7" s="228">
        <f t="shared" si="0"/>
        <v>2242.8906666666667</v>
      </c>
      <c r="AP7" s="8" t="s">
        <v>57</v>
      </c>
      <c r="AQ7" s="8">
        <v>0</v>
      </c>
      <c r="AR7" s="8">
        <v>0</v>
      </c>
      <c r="AS7" s="8">
        <v>0</v>
      </c>
      <c r="AT7" s="8">
        <v>0</v>
      </c>
      <c r="AU7" s="8">
        <v>0</v>
      </c>
      <c r="AV7" s="8">
        <v>0</v>
      </c>
      <c r="AW7" s="8">
        <v>0</v>
      </c>
      <c r="AX7" s="8">
        <v>0</v>
      </c>
      <c r="AY7" s="8">
        <v>0.14000000000000001</v>
      </c>
      <c r="AZ7" s="8">
        <v>1.33</v>
      </c>
      <c r="BA7" s="8">
        <v>1.37</v>
      </c>
      <c r="BB7" s="8">
        <v>1.9300000000000002</v>
      </c>
      <c r="BC7" s="8">
        <v>7.2600000000000007</v>
      </c>
      <c r="BD7" s="8">
        <v>33.94</v>
      </c>
      <c r="BE7" s="123">
        <v>28.260095238095236</v>
      </c>
      <c r="BF7" s="105">
        <v>29.484380952380953</v>
      </c>
      <c r="BG7" s="218">
        <v>32.239999999999995</v>
      </c>
      <c r="BH7" s="8">
        <v>26.35</v>
      </c>
      <c r="BI7" s="1">
        <v>33.299999999999997</v>
      </c>
      <c r="BJ7" s="131">
        <v>29.784761904761901</v>
      </c>
      <c r="BK7" s="21" t="s">
        <v>57</v>
      </c>
      <c r="BN7" s="508" t="s">
        <v>441</v>
      </c>
      <c r="BO7" s="508" t="s">
        <v>195</v>
      </c>
      <c r="BP7" s="508" t="s">
        <v>196</v>
      </c>
      <c r="BQ7" s="508" t="s">
        <v>197</v>
      </c>
      <c r="BR7" s="508" t="s">
        <v>198</v>
      </c>
      <c r="BS7" s="508" t="s">
        <v>199</v>
      </c>
      <c r="BT7" s="509" t="s">
        <v>256</v>
      </c>
      <c r="BU7" s="509" t="s">
        <v>269</v>
      </c>
      <c r="BV7" s="508" t="s">
        <v>371</v>
      </c>
      <c r="CB7" s="11" t="s">
        <v>449</v>
      </c>
      <c r="CC7" s="513"/>
      <c r="CD7" s="513"/>
      <c r="CE7" s="513"/>
      <c r="CF7" s="513"/>
      <c r="CG7" s="513"/>
      <c r="CH7" s="513"/>
      <c r="CI7" s="513"/>
      <c r="CJ7" s="513"/>
      <c r="CK7" s="513"/>
      <c r="CL7" s="513"/>
      <c r="CM7" s="513">
        <v>190.9</v>
      </c>
      <c r="CN7" s="513">
        <v>218.64</v>
      </c>
      <c r="CO7" s="513">
        <v>307.88</v>
      </c>
      <c r="CP7" s="513">
        <v>321.02</v>
      </c>
      <c r="CQ7" s="513">
        <v>367.3</v>
      </c>
      <c r="CR7" s="513">
        <v>323.5</v>
      </c>
      <c r="CS7" s="513">
        <v>291.68</v>
      </c>
    </row>
    <row r="8" spans="17:100" x14ac:dyDescent="0.25">
      <c r="Q8" s="16" t="s">
        <v>201</v>
      </c>
      <c r="R8" s="11" t="s">
        <v>267</v>
      </c>
      <c r="S8" s="90">
        <v>55.74</v>
      </c>
      <c r="T8" s="90">
        <v>66.2</v>
      </c>
      <c r="U8" s="90">
        <v>64.7</v>
      </c>
      <c r="V8" s="90">
        <v>50.709999999999994</v>
      </c>
      <c r="W8" s="90">
        <v>70.989999999999995</v>
      </c>
      <c r="X8" s="90">
        <v>63.7</v>
      </c>
      <c r="Y8" s="90">
        <v>57.62</v>
      </c>
      <c r="Z8" s="90">
        <v>60.35</v>
      </c>
      <c r="AA8" s="90">
        <v>103.60000000000001</v>
      </c>
      <c r="AB8" s="90">
        <v>79.409999999999982</v>
      </c>
      <c r="AC8" s="90">
        <v>53.31</v>
      </c>
      <c r="AD8" s="90">
        <v>63.939999999999991</v>
      </c>
      <c r="AE8" s="90">
        <v>55.900000000000006</v>
      </c>
      <c r="AF8" s="90">
        <v>45.4</v>
      </c>
      <c r="AG8" s="90">
        <v>64.554761904761904</v>
      </c>
      <c r="AH8" s="136">
        <v>58.03790476190477</v>
      </c>
      <c r="AI8" s="223">
        <v>54.62</v>
      </c>
      <c r="AJ8" s="8">
        <v>59.640000000000008</v>
      </c>
      <c r="AK8" s="81">
        <v>52.97</v>
      </c>
      <c r="AL8" s="131">
        <v>52.167619047619048</v>
      </c>
      <c r="AM8" s="16" t="s">
        <v>201</v>
      </c>
      <c r="AN8" s="228">
        <f t="shared" si="0"/>
        <v>1233.5602857142858</v>
      </c>
      <c r="AP8" s="591" t="s">
        <v>468</v>
      </c>
      <c r="AQ8" s="8">
        <v>0</v>
      </c>
      <c r="AR8" s="8">
        <v>0.92</v>
      </c>
      <c r="AS8" s="8">
        <v>0</v>
      </c>
      <c r="AT8" s="8">
        <v>0</v>
      </c>
      <c r="AU8" s="8">
        <v>0</v>
      </c>
      <c r="AV8" s="8">
        <v>0</v>
      </c>
      <c r="AW8" s="8">
        <v>1.37</v>
      </c>
      <c r="AX8" s="8">
        <v>2.59</v>
      </c>
      <c r="AY8" s="8">
        <v>2.27</v>
      </c>
      <c r="AZ8" s="8">
        <v>0</v>
      </c>
      <c r="BA8" s="8">
        <v>0</v>
      </c>
      <c r="BB8" s="8">
        <v>0</v>
      </c>
      <c r="BC8" s="8">
        <v>0</v>
      </c>
      <c r="BD8" s="8">
        <v>0</v>
      </c>
      <c r="BE8" s="123">
        <v>0</v>
      </c>
      <c r="BF8" s="105">
        <v>0</v>
      </c>
      <c r="BG8" s="8">
        <v>0</v>
      </c>
      <c r="BH8" s="8">
        <v>0</v>
      </c>
      <c r="BI8" s="27">
        <v>2.9</v>
      </c>
      <c r="BJ8" s="131">
        <v>3.2333333333333334</v>
      </c>
      <c r="BK8" s="591" t="s">
        <v>468</v>
      </c>
      <c r="BN8" s="93" t="s">
        <v>450</v>
      </c>
      <c r="BO8" s="510">
        <v>1883.5100000000002</v>
      </c>
      <c r="BP8" s="510">
        <v>1728.92</v>
      </c>
      <c r="BQ8" s="510">
        <v>1706.27</v>
      </c>
      <c r="BR8" s="510">
        <v>1736.15</v>
      </c>
      <c r="BS8" s="510">
        <v>1506.4700000000003</v>
      </c>
      <c r="BT8" s="510">
        <v>1663.7617142857143</v>
      </c>
      <c r="BU8" s="511">
        <v>1739.8799999999997</v>
      </c>
      <c r="BV8" s="511">
        <v>1546.35</v>
      </c>
      <c r="CB8" s="11" t="s">
        <v>443</v>
      </c>
      <c r="CC8" s="513"/>
      <c r="CD8" s="513"/>
      <c r="CE8" s="513"/>
      <c r="CF8" s="513"/>
      <c r="CG8" s="513"/>
      <c r="CH8" s="513"/>
      <c r="CI8" s="513"/>
      <c r="CJ8" s="513"/>
      <c r="CK8" s="513"/>
      <c r="CL8" s="513"/>
      <c r="CM8" s="513">
        <v>1840.6000000000001</v>
      </c>
      <c r="CN8" s="513">
        <v>1840.73</v>
      </c>
      <c r="CO8" s="513">
        <v>1739.98</v>
      </c>
      <c r="CP8" s="513">
        <v>1876.26</v>
      </c>
      <c r="CQ8" s="513">
        <v>1976.6</v>
      </c>
      <c r="CR8" s="513">
        <v>1941.55</v>
      </c>
      <c r="CS8" s="513">
        <v>1903.9</v>
      </c>
    </row>
    <row r="9" spans="17:100" x14ac:dyDescent="0.25">
      <c r="Q9" s="16" t="s">
        <v>4</v>
      </c>
      <c r="R9" s="11" t="s">
        <v>205</v>
      </c>
      <c r="S9" s="90">
        <v>53.51</v>
      </c>
      <c r="T9" s="90">
        <v>60.6</v>
      </c>
      <c r="U9" s="90">
        <v>44.089999999999996</v>
      </c>
      <c r="V9" s="90">
        <v>44.459999999999994</v>
      </c>
      <c r="W9" s="90">
        <v>51.239999999999995</v>
      </c>
      <c r="X9" s="90">
        <v>56.18</v>
      </c>
      <c r="Y9" s="90">
        <v>57.160000000000004</v>
      </c>
      <c r="Z9" s="90">
        <v>53.16</v>
      </c>
      <c r="AA9" s="90">
        <v>54.78</v>
      </c>
      <c r="AB9" s="90">
        <v>48.420000000000009</v>
      </c>
      <c r="AC9" s="90">
        <v>32.290000000000006</v>
      </c>
      <c r="AD9" s="90">
        <v>26.130000000000003</v>
      </c>
      <c r="AE9" s="90">
        <v>34.28</v>
      </c>
      <c r="AF9" s="90">
        <v>32.25</v>
      </c>
      <c r="AG9" s="90">
        <v>30.589904761904766</v>
      </c>
      <c r="AH9" s="136">
        <v>32.758857142857146</v>
      </c>
      <c r="AI9" s="223">
        <v>26.45</v>
      </c>
      <c r="AJ9" s="8">
        <v>31.66</v>
      </c>
      <c r="AK9" s="81">
        <v>27.790000000000003</v>
      </c>
      <c r="AL9" s="131">
        <v>27.425714285714285</v>
      </c>
      <c r="AM9" s="16" t="s">
        <v>4</v>
      </c>
      <c r="AN9" s="228">
        <f t="shared" si="0"/>
        <v>825.22447619047603</v>
      </c>
      <c r="AP9" s="8" t="s">
        <v>58</v>
      </c>
      <c r="AQ9" s="8">
        <v>0</v>
      </c>
      <c r="AR9" s="8">
        <v>0</v>
      </c>
      <c r="AS9" s="8">
        <v>0</v>
      </c>
      <c r="AT9" s="8">
        <v>0</v>
      </c>
      <c r="AU9" s="8">
        <v>0</v>
      </c>
      <c r="AV9" s="8">
        <v>0</v>
      </c>
      <c r="AW9" s="8">
        <v>0</v>
      </c>
      <c r="AX9" s="8">
        <v>4.1100000000000003</v>
      </c>
      <c r="AY9" s="8">
        <v>0</v>
      </c>
      <c r="AZ9" s="8">
        <v>0</v>
      </c>
      <c r="BA9" s="8">
        <v>0</v>
      </c>
      <c r="BB9" s="8">
        <v>0</v>
      </c>
      <c r="BC9" s="8">
        <v>0</v>
      </c>
      <c r="BD9" s="8">
        <v>0</v>
      </c>
      <c r="BE9" s="123">
        <v>0</v>
      </c>
      <c r="BF9" s="105">
        <v>0.5</v>
      </c>
      <c r="BG9" s="218">
        <v>3.6</v>
      </c>
      <c r="BH9" s="8">
        <v>2.9699999999999998</v>
      </c>
      <c r="BI9" s="1">
        <v>0</v>
      </c>
      <c r="BJ9" s="131">
        <v>0</v>
      </c>
      <c r="BK9" s="21" t="s">
        <v>374</v>
      </c>
      <c r="BN9" s="11" t="s">
        <v>448</v>
      </c>
      <c r="BO9" s="512"/>
      <c r="BP9" s="513">
        <v>1649.7</v>
      </c>
      <c r="BQ9" s="513">
        <v>1622.09</v>
      </c>
      <c r="BR9" s="513">
        <v>1432.1</v>
      </c>
      <c r="BS9" s="513">
        <v>1555.24</v>
      </c>
      <c r="BT9" s="513">
        <v>1609.3</v>
      </c>
      <c r="BU9" s="513">
        <v>1618.05</v>
      </c>
      <c r="BV9" s="513">
        <v>1612.22</v>
      </c>
      <c r="CB9" s="516"/>
      <c r="CC9" s="512"/>
      <c r="CD9" s="512"/>
      <c r="CE9" s="512"/>
      <c r="CF9" s="512"/>
      <c r="CG9" s="512"/>
      <c r="CH9" s="512"/>
      <c r="CI9" s="512"/>
      <c r="CJ9" s="512"/>
      <c r="CK9" s="512"/>
      <c r="CL9" s="512"/>
      <c r="CM9" s="512"/>
      <c r="CN9" s="512"/>
      <c r="CO9" s="512"/>
      <c r="CP9" s="512"/>
      <c r="CQ9" s="512"/>
      <c r="CR9" s="512"/>
      <c r="CS9" s="512"/>
      <c r="CT9" s="409"/>
    </row>
    <row r="10" spans="17:100" x14ac:dyDescent="0.25">
      <c r="Q10" s="16" t="s">
        <v>29</v>
      </c>
      <c r="R10" s="11" t="s">
        <v>264</v>
      </c>
      <c r="S10" s="90">
        <v>48.91</v>
      </c>
      <c r="T10" s="90">
        <v>48.600000000000009</v>
      </c>
      <c r="U10" s="90">
        <v>47.59</v>
      </c>
      <c r="V10" s="90">
        <v>60.230000000000004</v>
      </c>
      <c r="W10" s="90">
        <v>62.660000000000004</v>
      </c>
      <c r="X10" s="90">
        <v>69.83</v>
      </c>
      <c r="Y10" s="90">
        <v>73.3</v>
      </c>
      <c r="Z10" s="90">
        <v>53.19</v>
      </c>
      <c r="AA10" s="90">
        <v>63.370000000000005</v>
      </c>
      <c r="AB10" s="90">
        <v>60.169999999999995</v>
      </c>
      <c r="AC10" s="90">
        <v>87.47</v>
      </c>
      <c r="AD10" s="90">
        <v>73.569999999999993</v>
      </c>
      <c r="AE10" s="90">
        <v>74.610000000000014</v>
      </c>
      <c r="AF10" s="90">
        <v>56.230000000000004</v>
      </c>
      <c r="AG10" s="90">
        <v>85.775714285714287</v>
      </c>
      <c r="AH10" s="136">
        <v>42.441523809523808</v>
      </c>
      <c r="AI10" s="223">
        <v>57.21</v>
      </c>
      <c r="AJ10" s="8">
        <v>48.1</v>
      </c>
      <c r="AK10" s="81">
        <v>45.41</v>
      </c>
      <c r="AL10" s="131">
        <v>30.007619047619045</v>
      </c>
      <c r="AM10" s="16" t="s">
        <v>29</v>
      </c>
      <c r="AN10" s="228">
        <f t="shared" si="0"/>
        <v>1188.6748571428573</v>
      </c>
      <c r="AP10" s="8" t="s">
        <v>59</v>
      </c>
      <c r="AQ10" s="8">
        <v>0</v>
      </c>
      <c r="AR10" s="8">
        <v>0</v>
      </c>
      <c r="AS10" s="8">
        <v>0</v>
      </c>
      <c r="AT10" s="8">
        <v>0</v>
      </c>
      <c r="AU10" s="8">
        <v>0</v>
      </c>
      <c r="AV10" s="8">
        <v>0</v>
      </c>
      <c r="AW10" s="8">
        <v>7.32</v>
      </c>
      <c r="AX10" s="8">
        <v>16.03</v>
      </c>
      <c r="AY10" s="8">
        <v>5.85</v>
      </c>
      <c r="AZ10" s="8">
        <v>10.969999999999999</v>
      </c>
      <c r="BA10" s="8">
        <v>11.620000000000001</v>
      </c>
      <c r="BB10" s="8">
        <v>8.5500000000000007</v>
      </c>
      <c r="BC10" s="8">
        <v>10.79</v>
      </c>
      <c r="BD10" s="8">
        <v>6.58</v>
      </c>
      <c r="BE10" s="123">
        <v>11.844761904761903</v>
      </c>
      <c r="BF10" s="105">
        <v>19.866666666666667</v>
      </c>
      <c r="BG10" s="218">
        <v>16.43</v>
      </c>
      <c r="BH10" s="8">
        <v>18.78</v>
      </c>
      <c r="BI10" s="1">
        <v>17.7</v>
      </c>
      <c r="BJ10" s="131">
        <v>18.866666666666667</v>
      </c>
      <c r="BK10" s="21" t="s">
        <v>59</v>
      </c>
      <c r="BN10" s="11" t="s">
        <v>451</v>
      </c>
      <c r="BO10" s="11">
        <v>1641</v>
      </c>
      <c r="BP10" s="11">
        <v>1503</v>
      </c>
      <c r="BQ10" s="11">
        <v>1491</v>
      </c>
      <c r="BR10" s="11">
        <v>1477</v>
      </c>
      <c r="BS10" s="11">
        <v>1389</v>
      </c>
      <c r="BT10" s="226">
        <v>1574</v>
      </c>
      <c r="BU10" s="226">
        <v>1586</v>
      </c>
      <c r="BV10" s="226">
        <v>1452</v>
      </c>
      <c r="CB10" s="11" t="s">
        <v>445</v>
      </c>
      <c r="CC10" s="516"/>
      <c r="CD10" s="516"/>
      <c r="CE10" s="516"/>
      <c r="CF10" s="516"/>
      <c r="CG10" s="516"/>
      <c r="CH10" s="516"/>
      <c r="CI10" s="516"/>
      <c r="CJ10" s="516"/>
      <c r="CK10" s="516"/>
      <c r="CL10" s="11">
        <v>1967</v>
      </c>
      <c r="CM10" s="225">
        <v>1812</v>
      </c>
      <c r="CN10" s="225">
        <v>1831</v>
      </c>
      <c r="CO10" s="225">
        <v>1898</v>
      </c>
      <c r="CP10" s="225">
        <v>1776</v>
      </c>
      <c r="CQ10" s="225">
        <v>2004</v>
      </c>
      <c r="CR10" s="225">
        <v>1945</v>
      </c>
      <c r="CS10" s="225">
        <v>1754</v>
      </c>
    </row>
    <row r="11" spans="17:100" x14ac:dyDescent="0.25">
      <c r="Q11" s="16" t="s">
        <v>32</v>
      </c>
      <c r="R11" s="11" t="s">
        <v>263</v>
      </c>
      <c r="S11" s="90">
        <v>47.339999999999996</v>
      </c>
      <c r="T11" s="90">
        <v>50.9</v>
      </c>
      <c r="U11" s="90">
        <v>55.320000000000007</v>
      </c>
      <c r="V11" s="90">
        <v>48.650000000000006</v>
      </c>
      <c r="W11" s="90">
        <v>59.490000000000009</v>
      </c>
      <c r="X11" s="90">
        <v>74.27000000000001</v>
      </c>
      <c r="Y11" s="90">
        <v>104.31</v>
      </c>
      <c r="Z11" s="90">
        <v>79.710000000000008</v>
      </c>
      <c r="AA11" s="90">
        <v>131.83000000000001</v>
      </c>
      <c r="AB11" s="90">
        <v>93.78</v>
      </c>
      <c r="AC11" s="90">
        <v>89.65</v>
      </c>
      <c r="AD11" s="90">
        <v>84.47</v>
      </c>
      <c r="AE11" s="90">
        <v>91.640000000000015</v>
      </c>
      <c r="AF11" s="90">
        <v>79.41</v>
      </c>
      <c r="AG11" s="90">
        <v>80.400000000000006</v>
      </c>
      <c r="AH11" s="136">
        <v>83.004761904761892</v>
      </c>
      <c r="AI11" s="223">
        <v>90.139999999999986</v>
      </c>
      <c r="AJ11" s="8">
        <v>84.59</v>
      </c>
      <c r="AK11" s="81">
        <v>83.38</v>
      </c>
      <c r="AL11" s="131">
        <v>73.499047619047616</v>
      </c>
      <c r="AM11" s="16" t="s">
        <v>32</v>
      </c>
      <c r="AN11" s="228">
        <f t="shared" si="0"/>
        <v>1585.7838095238092</v>
      </c>
      <c r="AP11" s="8" t="s">
        <v>62</v>
      </c>
      <c r="AQ11" s="8">
        <v>0</v>
      </c>
      <c r="AR11" s="8">
        <v>0</v>
      </c>
      <c r="AS11" s="8">
        <v>0</v>
      </c>
      <c r="AT11" s="8">
        <v>0</v>
      </c>
      <c r="AU11" s="8">
        <v>0</v>
      </c>
      <c r="AV11" s="8">
        <v>0</v>
      </c>
      <c r="AW11" s="8">
        <v>11.99</v>
      </c>
      <c r="AX11" s="8">
        <v>5.16</v>
      </c>
      <c r="AY11" s="8">
        <v>10.42</v>
      </c>
      <c r="AZ11" s="8">
        <v>19.79</v>
      </c>
      <c r="BA11" s="8">
        <v>12.63</v>
      </c>
      <c r="BB11" s="8">
        <v>14.1</v>
      </c>
      <c r="BC11" s="8">
        <v>11.32</v>
      </c>
      <c r="BD11" s="8">
        <v>9.19</v>
      </c>
      <c r="BE11" s="123">
        <v>7.6565714285714286</v>
      </c>
      <c r="BF11" s="105">
        <v>8.3447619047619046</v>
      </c>
      <c r="BG11" s="218">
        <v>7.32</v>
      </c>
      <c r="BH11" s="8">
        <v>9.43</v>
      </c>
      <c r="BI11" s="1">
        <v>9.16</v>
      </c>
      <c r="BJ11" s="131">
        <v>0</v>
      </c>
      <c r="BK11" s="21" t="s">
        <v>62</v>
      </c>
      <c r="BN11" s="11" t="s">
        <v>452</v>
      </c>
      <c r="BO11" s="11">
        <v>1641</v>
      </c>
      <c r="BP11" s="11">
        <v>1528</v>
      </c>
      <c r="BQ11" s="11">
        <v>1513</v>
      </c>
      <c r="BR11" s="132">
        <v>1521.8114476190449</v>
      </c>
      <c r="BS11" s="11">
        <v>1386.2</v>
      </c>
      <c r="BT11" s="226">
        <v>1578</v>
      </c>
      <c r="BU11" s="226">
        <v>1637.2</v>
      </c>
      <c r="BV11" s="226">
        <v>1484.0676761904799</v>
      </c>
      <c r="CB11" s="11" t="s">
        <v>451</v>
      </c>
      <c r="CC11" s="516"/>
      <c r="CD11" s="516"/>
      <c r="CE11" s="516"/>
      <c r="CF11" s="516"/>
      <c r="CG11" s="516"/>
      <c r="CH11" s="516"/>
      <c r="CI11" s="516"/>
      <c r="CJ11" s="516"/>
      <c r="CK11" s="516"/>
      <c r="CL11" s="11">
        <v>1641</v>
      </c>
      <c r="CM11" s="11">
        <v>1503</v>
      </c>
      <c r="CN11" s="11">
        <v>1491</v>
      </c>
      <c r="CO11" s="11">
        <v>1477</v>
      </c>
      <c r="CP11" s="11">
        <v>1389</v>
      </c>
      <c r="CQ11" s="513">
        <v>1574</v>
      </c>
      <c r="CR11" s="513">
        <v>1586</v>
      </c>
      <c r="CS11" s="513">
        <v>1452</v>
      </c>
    </row>
    <row r="12" spans="17:100" x14ac:dyDescent="0.25">
      <c r="Q12" s="16" t="s">
        <v>33</v>
      </c>
      <c r="R12" s="11" t="s">
        <v>215</v>
      </c>
      <c r="S12" s="90">
        <v>46.099999999999994</v>
      </c>
      <c r="T12" s="90">
        <v>23.48</v>
      </c>
      <c r="U12" s="90">
        <v>28.27</v>
      </c>
      <c r="V12" s="90">
        <v>41.230000000000004</v>
      </c>
      <c r="W12" s="90">
        <v>50.8</v>
      </c>
      <c r="X12" s="90">
        <v>33.69</v>
      </c>
      <c r="Y12" s="90">
        <v>29.21</v>
      </c>
      <c r="Z12" s="90">
        <v>68.679999999999993</v>
      </c>
      <c r="AA12" s="90">
        <v>97.5</v>
      </c>
      <c r="AB12" s="90">
        <v>59.13</v>
      </c>
      <c r="AC12" s="90">
        <v>50.230000000000004</v>
      </c>
      <c r="AD12" s="90">
        <v>77.95</v>
      </c>
      <c r="AE12" s="90">
        <v>79.89</v>
      </c>
      <c r="AF12" s="90">
        <v>71.53</v>
      </c>
      <c r="AG12" s="90">
        <v>70.509047619047621</v>
      </c>
      <c r="AH12" s="136">
        <v>66.635238095238094</v>
      </c>
      <c r="AI12" s="223">
        <v>55.54</v>
      </c>
      <c r="AJ12" s="8">
        <v>54.459999999999994</v>
      </c>
      <c r="AK12" s="27">
        <v>62.88</v>
      </c>
      <c r="AL12" s="131">
        <v>24.301904761904762</v>
      </c>
      <c r="AM12" s="16" t="s">
        <v>33</v>
      </c>
      <c r="AN12" s="228">
        <f t="shared" si="0"/>
        <v>1092.0161904761906</v>
      </c>
      <c r="AP12" s="96" t="s">
        <v>111</v>
      </c>
      <c r="AQ12" s="96">
        <v>0</v>
      </c>
      <c r="AR12" s="96">
        <v>0</v>
      </c>
      <c r="AS12" s="96">
        <v>6.24</v>
      </c>
      <c r="AT12" s="96">
        <v>6.63</v>
      </c>
      <c r="AU12" s="96">
        <v>5.71</v>
      </c>
      <c r="AV12" s="96">
        <v>5.71</v>
      </c>
      <c r="AW12" s="96">
        <v>4.01</v>
      </c>
      <c r="AX12" s="96">
        <v>4.78</v>
      </c>
      <c r="AY12" s="96">
        <v>7.36</v>
      </c>
      <c r="AZ12" s="96">
        <v>4.34</v>
      </c>
      <c r="BA12" s="96">
        <v>1.5</v>
      </c>
      <c r="BB12" s="96">
        <v>1.38</v>
      </c>
      <c r="BC12" s="96">
        <v>0.46</v>
      </c>
      <c r="BD12" s="96">
        <v>0.75</v>
      </c>
      <c r="BE12" s="124">
        <v>0.9</v>
      </c>
      <c r="BF12" s="106">
        <v>0</v>
      </c>
      <c r="BG12" s="221">
        <v>0</v>
      </c>
      <c r="BH12" s="96">
        <v>0</v>
      </c>
      <c r="BI12" s="78">
        <v>0</v>
      </c>
      <c r="BJ12" s="666">
        <v>0</v>
      </c>
      <c r="BK12" s="99" t="s">
        <v>111</v>
      </c>
      <c r="CB12" s="11" t="s">
        <v>453</v>
      </c>
      <c r="CC12" s="516"/>
      <c r="CD12" s="516"/>
      <c r="CE12" s="516"/>
      <c r="CF12" s="516"/>
      <c r="CG12" s="516"/>
      <c r="CH12" s="516"/>
      <c r="CI12" s="516"/>
      <c r="CJ12" s="516"/>
      <c r="CK12" s="516"/>
      <c r="CL12" s="11">
        <v>175</v>
      </c>
      <c r="CM12" s="11">
        <v>179</v>
      </c>
      <c r="CN12" s="11">
        <v>185</v>
      </c>
      <c r="CO12" s="11">
        <v>123</v>
      </c>
      <c r="CP12" s="11">
        <v>18</v>
      </c>
      <c r="CQ12" s="226">
        <v>2</v>
      </c>
      <c r="CR12" s="226">
        <v>1</v>
      </c>
      <c r="CS12" s="226">
        <v>0</v>
      </c>
    </row>
    <row r="13" spans="17:100" x14ac:dyDescent="0.25">
      <c r="Q13" s="16" t="s">
        <v>7</v>
      </c>
      <c r="R13" s="11" t="s">
        <v>351</v>
      </c>
      <c r="S13" s="90">
        <v>38.22</v>
      </c>
      <c r="T13" s="90">
        <v>24.52</v>
      </c>
      <c r="U13" s="90">
        <v>24.279999999999998</v>
      </c>
      <c r="V13" s="90">
        <v>28.52</v>
      </c>
      <c r="W13" s="90">
        <v>54.18</v>
      </c>
      <c r="X13" s="90">
        <v>69</v>
      </c>
      <c r="Y13" s="90">
        <v>51.57</v>
      </c>
      <c r="Z13" s="90">
        <v>40.24</v>
      </c>
      <c r="AA13" s="90">
        <v>36.370000000000005</v>
      </c>
      <c r="AB13" s="90">
        <v>42.009999999999991</v>
      </c>
      <c r="AC13" s="90">
        <v>39.839999999999996</v>
      </c>
      <c r="AD13" s="90">
        <v>37.26</v>
      </c>
      <c r="AE13" s="90">
        <v>44.33</v>
      </c>
      <c r="AF13" s="90">
        <v>36.840000000000003</v>
      </c>
      <c r="AG13" s="90">
        <v>43.36333333333333</v>
      </c>
      <c r="AH13" s="136">
        <v>28.698476190476192</v>
      </c>
      <c r="AI13" s="223">
        <v>25.18</v>
      </c>
      <c r="AJ13" s="8">
        <v>19.760000000000002</v>
      </c>
      <c r="AK13" s="27">
        <v>26.130000000000003</v>
      </c>
      <c r="AL13" s="131">
        <v>26.26</v>
      </c>
      <c r="AM13" s="16" t="s">
        <v>7</v>
      </c>
      <c r="AN13" s="228">
        <f t="shared" si="0"/>
        <v>736.57180952380952</v>
      </c>
      <c r="AP13" s="107" t="s">
        <v>28</v>
      </c>
      <c r="AQ13" s="97">
        <v>72.67</v>
      </c>
      <c r="AR13" s="97">
        <v>94.89</v>
      </c>
      <c r="AS13" s="97">
        <v>78.52</v>
      </c>
      <c r="AT13" s="97">
        <v>79.31</v>
      </c>
      <c r="AU13" s="97">
        <v>136.31</v>
      </c>
      <c r="AV13" s="97">
        <v>146.53000000000003</v>
      </c>
      <c r="AW13" s="97">
        <v>126.5</v>
      </c>
      <c r="AX13" s="97">
        <v>162.41000000000003</v>
      </c>
      <c r="AY13" s="97">
        <v>147.63999999999999</v>
      </c>
      <c r="AZ13" s="97">
        <v>142.77000000000001</v>
      </c>
      <c r="BA13" s="97">
        <v>139.34</v>
      </c>
      <c r="BB13" s="97">
        <v>128.82000000000002</v>
      </c>
      <c r="BC13" s="97">
        <v>143.17000000000002</v>
      </c>
      <c r="BD13" s="97">
        <v>127.97999999999999</v>
      </c>
      <c r="BE13" s="97">
        <v>120.72704761904762</v>
      </c>
      <c r="BF13" s="108">
        <v>137.79790476190476</v>
      </c>
      <c r="BG13" s="110">
        <v>129.70999999999998</v>
      </c>
      <c r="BH13" s="97">
        <v>128.77000000000001</v>
      </c>
      <c r="BI13" s="411">
        <v>125.6</v>
      </c>
      <c r="BJ13" s="670">
        <v>153.32399999999998</v>
      </c>
      <c r="BK13" s="107" t="s">
        <v>28</v>
      </c>
      <c r="BL13" s="26"/>
      <c r="BO13" s="83"/>
      <c r="CB13" s="516"/>
      <c r="CC13" s="516"/>
      <c r="CD13" s="516"/>
      <c r="CE13" s="516"/>
      <c r="CF13" s="516"/>
      <c r="CG13" s="516"/>
      <c r="CH13" s="516"/>
      <c r="CI13" s="516"/>
      <c r="CJ13" s="516"/>
      <c r="CK13" s="516"/>
      <c r="CL13" s="516"/>
      <c r="CM13" s="516"/>
      <c r="CN13" s="516"/>
      <c r="CO13" s="516"/>
      <c r="CP13" s="516"/>
      <c r="CQ13" s="517"/>
      <c r="CR13" s="517"/>
      <c r="CS13" s="517"/>
      <c r="CT13" s="409"/>
    </row>
    <row r="14" spans="17:100" x14ac:dyDescent="0.25">
      <c r="Q14" s="16" t="s">
        <v>54</v>
      </c>
      <c r="R14" s="11" t="s">
        <v>262</v>
      </c>
      <c r="S14" s="90">
        <v>32.6</v>
      </c>
      <c r="T14" s="90">
        <v>47.870000000000005</v>
      </c>
      <c r="U14" s="90">
        <v>41.870000000000005</v>
      </c>
      <c r="V14" s="90">
        <v>47.73</v>
      </c>
      <c r="W14" s="90">
        <v>49.410000000000004</v>
      </c>
      <c r="X14" s="90">
        <v>46.72</v>
      </c>
      <c r="Y14" s="90">
        <v>46.800000000000004</v>
      </c>
      <c r="Z14" s="90">
        <v>24.21</v>
      </c>
      <c r="AA14" s="90">
        <v>64.710000000000008</v>
      </c>
      <c r="AB14" s="90">
        <v>34.79</v>
      </c>
      <c r="AC14" s="90">
        <v>35.29</v>
      </c>
      <c r="AD14" s="90">
        <v>35.340000000000003</v>
      </c>
      <c r="AE14" s="90">
        <v>32.94</v>
      </c>
      <c r="AF14" s="90">
        <v>28.71</v>
      </c>
      <c r="AG14" s="90">
        <v>23.4</v>
      </c>
      <c r="AH14" s="136">
        <v>21.964761904761904</v>
      </c>
      <c r="AI14" s="223">
        <v>21.75</v>
      </c>
      <c r="AJ14" s="8">
        <v>24.419999999999998</v>
      </c>
      <c r="AK14" s="27">
        <v>34.29</v>
      </c>
      <c r="AL14" s="131">
        <v>28.96857142857143</v>
      </c>
      <c r="AM14" s="16" t="s">
        <v>54</v>
      </c>
      <c r="AN14" s="228">
        <f t="shared" si="0"/>
        <v>723.78333333333319</v>
      </c>
      <c r="AP14" s="19"/>
      <c r="AQ14" s="19"/>
      <c r="AR14" s="19"/>
      <c r="AS14" s="19"/>
      <c r="AT14" s="19"/>
      <c r="AU14" s="19"/>
      <c r="AV14" s="19"/>
      <c r="AW14" s="19"/>
      <c r="AX14" s="19"/>
      <c r="AY14" s="19"/>
      <c r="AZ14" s="19"/>
      <c r="BA14" s="19"/>
      <c r="BB14" s="19"/>
      <c r="BC14" s="19"/>
      <c r="BD14" s="19"/>
      <c r="BE14" s="125"/>
      <c r="BF14" s="109"/>
      <c r="BG14" s="220"/>
      <c r="BH14" s="104"/>
      <c r="BI14" s="139"/>
      <c r="BJ14" s="667"/>
      <c r="BK14" s="19"/>
      <c r="CB14" s="11" t="s">
        <v>1</v>
      </c>
      <c r="CC14" s="516"/>
      <c r="CD14" s="516"/>
      <c r="CE14" s="516"/>
      <c r="CF14" s="516"/>
      <c r="CG14" s="516"/>
      <c r="CH14" s="516"/>
      <c r="CI14" s="516"/>
      <c r="CJ14" s="516"/>
      <c r="CK14" s="516"/>
      <c r="CL14" s="11">
        <v>1968</v>
      </c>
      <c r="CM14" s="11">
        <v>1836</v>
      </c>
      <c r="CN14" s="11">
        <v>1842</v>
      </c>
      <c r="CO14" s="11">
        <v>1942.3</v>
      </c>
      <c r="CP14" s="11">
        <v>1739</v>
      </c>
      <c r="CQ14" s="132">
        <v>1973.4785523809569</v>
      </c>
      <c r="CR14" s="132">
        <v>1995.6</v>
      </c>
      <c r="CS14" s="132">
        <v>1785.3739428571453</v>
      </c>
    </row>
    <row r="15" spans="17:100" x14ac:dyDescent="0.25">
      <c r="Q15" s="16" t="s">
        <v>13</v>
      </c>
      <c r="R15" s="11" t="s">
        <v>214</v>
      </c>
      <c r="S15" s="90">
        <v>26.409999999999997</v>
      </c>
      <c r="T15" s="90">
        <v>28.87</v>
      </c>
      <c r="U15" s="90">
        <v>35.21</v>
      </c>
      <c r="V15" s="90">
        <v>26.250000000000004</v>
      </c>
      <c r="W15" s="90">
        <v>29.689999999999998</v>
      </c>
      <c r="X15" s="90">
        <v>26.549999999999997</v>
      </c>
      <c r="Y15" s="90">
        <v>25.160000000000004</v>
      </c>
      <c r="Z15" s="90">
        <v>28.290000000000003</v>
      </c>
      <c r="AA15" s="90">
        <v>35.54</v>
      </c>
      <c r="AB15" s="90">
        <v>40.270000000000003</v>
      </c>
      <c r="AC15" s="90">
        <v>35.53</v>
      </c>
      <c r="AD15" s="90">
        <v>35.319999999999993</v>
      </c>
      <c r="AE15" s="90">
        <v>38.53</v>
      </c>
      <c r="AF15" s="90">
        <v>40.229999999999997</v>
      </c>
      <c r="AG15" s="90">
        <v>31.87</v>
      </c>
      <c r="AH15" s="136">
        <v>50.599999999999994</v>
      </c>
      <c r="AI15" s="223">
        <v>36.569999999999993</v>
      </c>
      <c r="AJ15" s="8">
        <v>33.22</v>
      </c>
      <c r="AK15" s="81">
        <v>33.97</v>
      </c>
      <c r="AL15" s="131">
        <v>38.994285714285716</v>
      </c>
      <c r="AM15" s="16" t="s">
        <v>13</v>
      </c>
      <c r="AN15" s="228">
        <f t="shared" si="0"/>
        <v>677.07428571428591</v>
      </c>
      <c r="AP15" s="8" t="s">
        <v>63</v>
      </c>
      <c r="AQ15" s="8">
        <v>0</v>
      </c>
      <c r="AR15" s="8">
        <v>0</v>
      </c>
      <c r="AS15" s="8">
        <v>0</v>
      </c>
      <c r="AT15" s="8">
        <v>2.33</v>
      </c>
      <c r="AU15" s="8">
        <v>7.45</v>
      </c>
      <c r="AV15" s="8">
        <v>1.85</v>
      </c>
      <c r="AW15" s="8">
        <v>1.36</v>
      </c>
      <c r="AX15" s="8">
        <v>0.57999999999999996</v>
      </c>
      <c r="AY15" s="8">
        <v>1.17</v>
      </c>
      <c r="AZ15" s="8">
        <v>1.8</v>
      </c>
      <c r="BA15" s="8">
        <v>2</v>
      </c>
      <c r="BB15" s="8">
        <v>3.5</v>
      </c>
      <c r="BC15" s="8">
        <v>4.0999999999999996</v>
      </c>
      <c r="BD15" s="8">
        <v>2.8</v>
      </c>
      <c r="BE15" s="123">
        <v>3.3</v>
      </c>
      <c r="BF15" s="105">
        <v>2.8</v>
      </c>
      <c r="BG15" s="218">
        <v>3.9</v>
      </c>
      <c r="BH15" s="8">
        <v>3.3</v>
      </c>
      <c r="BI15" s="1">
        <v>3.5</v>
      </c>
      <c r="BJ15" s="131">
        <v>3.6</v>
      </c>
      <c r="BK15" s="21" t="s">
        <v>63</v>
      </c>
      <c r="CB15" s="11" t="s">
        <v>454</v>
      </c>
      <c r="CC15" s="516"/>
      <c r="CD15" s="516"/>
      <c r="CE15" s="516"/>
      <c r="CF15" s="516"/>
      <c r="CG15" s="516"/>
      <c r="CH15" s="516"/>
      <c r="CI15" s="516"/>
      <c r="CJ15" s="516"/>
      <c r="CK15" s="516"/>
      <c r="CL15" s="11">
        <v>1641</v>
      </c>
      <c r="CM15" s="11">
        <v>1528</v>
      </c>
      <c r="CN15" s="11">
        <v>1513</v>
      </c>
      <c r="CO15" s="132">
        <v>1521.8114476190449</v>
      </c>
      <c r="CP15" s="11">
        <v>1386.2</v>
      </c>
      <c r="CQ15" s="132">
        <v>1578</v>
      </c>
      <c r="CR15" s="132">
        <v>1637.2</v>
      </c>
      <c r="CS15" s="132">
        <v>1484.0676761904799</v>
      </c>
    </row>
    <row r="16" spans="17:100" x14ac:dyDescent="0.25">
      <c r="Q16" s="16" t="s">
        <v>52</v>
      </c>
      <c r="R16" s="11" t="s">
        <v>211</v>
      </c>
      <c r="S16" s="90">
        <v>25.259999999999998</v>
      </c>
      <c r="T16" s="90">
        <v>28.540000000000003</v>
      </c>
      <c r="U16" s="90">
        <v>27.009999999999998</v>
      </c>
      <c r="V16" s="90">
        <v>31.75</v>
      </c>
      <c r="W16" s="90">
        <v>30.46</v>
      </c>
      <c r="X16" s="90">
        <v>34.459999999999994</v>
      </c>
      <c r="Y16" s="90">
        <v>30.57</v>
      </c>
      <c r="Z16" s="90">
        <v>34.07</v>
      </c>
      <c r="AA16" s="90">
        <v>30.62</v>
      </c>
      <c r="AB16" s="90">
        <v>31.98</v>
      </c>
      <c r="AC16" s="90">
        <v>26.349999999999998</v>
      </c>
      <c r="AD16" s="90">
        <v>24.79</v>
      </c>
      <c r="AE16" s="90">
        <v>20.59</v>
      </c>
      <c r="AF16" s="90">
        <v>25.1</v>
      </c>
      <c r="AG16" s="90">
        <v>24.400000000000002</v>
      </c>
      <c r="AH16" s="136">
        <v>22.515238095238093</v>
      </c>
      <c r="AI16" s="223">
        <v>17.3</v>
      </c>
      <c r="AJ16" s="8">
        <v>21.57</v>
      </c>
      <c r="AK16" s="81">
        <v>15.57</v>
      </c>
      <c r="AL16" s="131">
        <v>16.133333333333333</v>
      </c>
      <c r="AM16" s="16" t="s">
        <v>52</v>
      </c>
      <c r="AN16" s="228">
        <f t="shared" si="0"/>
        <v>519.03857142857146</v>
      </c>
      <c r="AP16" s="8" t="s">
        <v>64</v>
      </c>
      <c r="AQ16" s="8">
        <v>5.01</v>
      </c>
      <c r="AR16" s="8">
        <v>5.5500000000000007</v>
      </c>
      <c r="AS16" s="8">
        <v>6.84</v>
      </c>
      <c r="AT16" s="8">
        <v>7.43</v>
      </c>
      <c r="AU16" s="8">
        <v>6.34</v>
      </c>
      <c r="AV16" s="8">
        <v>10.199999999999999</v>
      </c>
      <c r="AW16" s="8">
        <v>17.810000000000002</v>
      </c>
      <c r="AX16" s="8">
        <v>14.65</v>
      </c>
      <c r="AY16" s="8">
        <v>23.93</v>
      </c>
      <c r="AZ16" s="8">
        <v>32.119999999999997</v>
      </c>
      <c r="BA16" s="8">
        <v>32.9</v>
      </c>
      <c r="BB16" s="8">
        <v>28.029999999999998</v>
      </c>
      <c r="BC16" s="8">
        <v>30.81</v>
      </c>
      <c r="BD16" s="8">
        <v>22.45</v>
      </c>
      <c r="BE16" s="123">
        <v>22.791428571428572</v>
      </c>
      <c r="BF16" s="105">
        <v>16.311809523809526</v>
      </c>
      <c r="BG16" s="218">
        <v>17.71</v>
      </c>
      <c r="BH16" s="8">
        <v>13.1</v>
      </c>
      <c r="BI16" s="1">
        <v>20.100000000000001</v>
      </c>
      <c r="BJ16" s="131">
        <v>16.304761904761904</v>
      </c>
      <c r="BK16" s="21" t="s">
        <v>64</v>
      </c>
      <c r="BL16" s="24"/>
      <c r="CB16" s="11" t="s">
        <v>455</v>
      </c>
      <c r="CC16" s="516"/>
      <c r="CD16" s="516"/>
      <c r="CE16" s="516"/>
      <c r="CF16" s="516"/>
      <c r="CG16" s="516"/>
      <c r="CH16" s="516"/>
      <c r="CI16" s="516"/>
      <c r="CJ16" s="516"/>
      <c r="CK16" s="516"/>
      <c r="CL16" s="11">
        <v>25.1</v>
      </c>
      <c r="CM16" s="11">
        <v>46.3</v>
      </c>
      <c r="CN16" s="11">
        <v>48.9</v>
      </c>
      <c r="CO16" s="11">
        <v>38.6</v>
      </c>
      <c r="CP16" s="11">
        <v>101.3</v>
      </c>
      <c r="CQ16" s="132">
        <v>99.8</v>
      </c>
      <c r="CR16" s="132">
        <v>47.5</v>
      </c>
      <c r="CS16" s="132">
        <v>32.799999999999997</v>
      </c>
    </row>
    <row r="17" spans="17:97" x14ac:dyDescent="0.25">
      <c r="Q17" s="16" t="s">
        <v>259</v>
      </c>
      <c r="R17" s="11" t="s">
        <v>212</v>
      </c>
      <c r="S17" s="90">
        <v>21.740000000000002</v>
      </c>
      <c r="T17" s="90">
        <v>31.36</v>
      </c>
      <c r="U17" s="90">
        <v>29.53</v>
      </c>
      <c r="V17" s="90">
        <v>19.529999999999998</v>
      </c>
      <c r="W17" s="90">
        <v>14.530000000000001</v>
      </c>
      <c r="X17" s="90">
        <v>10.540000000000001</v>
      </c>
      <c r="Y17" s="90">
        <v>2.09</v>
      </c>
      <c r="Z17" s="90">
        <v>0.69</v>
      </c>
      <c r="AA17" s="90">
        <v>3.74</v>
      </c>
      <c r="AB17" s="90">
        <v>0</v>
      </c>
      <c r="AC17" s="90">
        <v>0</v>
      </c>
      <c r="AD17" s="90">
        <v>0</v>
      </c>
      <c r="AE17" s="90">
        <v>0</v>
      </c>
      <c r="AF17" s="90">
        <v>0</v>
      </c>
      <c r="AG17" s="132">
        <v>0</v>
      </c>
      <c r="AH17" s="136">
        <v>0</v>
      </c>
      <c r="AI17" s="223">
        <v>0</v>
      </c>
      <c r="AJ17" s="7">
        <v>0</v>
      </c>
      <c r="AK17" s="81">
        <v>0</v>
      </c>
      <c r="AL17" s="131">
        <v>0</v>
      </c>
      <c r="AM17" s="16" t="s">
        <v>259</v>
      </c>
      <c r="AN17" s="228">
        <f t="shared" si="0"/>
        <v>133.75</v>
      </c>
      <c r="AP17" s="21" t="s">
        <v>65</v>
      </c>
      <c r="AQ17" s="8">
        <v>20.91</v>
      </c>
      <c r="AR17" s="8">
        <v>12.989999999999998</v>
      </c>
      <c r="AS17" s="8">
        <v>8.5</v>
      </c>
      <c r="AT17" s="8">
        <v>9.32</v>
      </c>
      <c r="AU17" s="8">
        <v>7.26</v>
      </c>
      <c r="AV17" s="8">
        <v>8.75</v>
      </c>
      <c r="AW17" s="8">
        <v>8.84</v>
      </c>
      <c r="AX17" s="8">
        <v>2.79</v>
      </c>
      <c r="AY17" s="8">
        <v>4.9499999999999993</v>
      </c>
      <c r="AZ17" s="8">
        <v>4.67</v>
      </c>
      <c r="BA17" s="8">
        <v>1.66</v>
      </c>
      <c r="BB17" s="8">
        <v>1.27</v>
      </c>
      <c r="BC17" s="8">
        <v>1.1499999999999999</v>
      </c>
      <c r="BD17" s="8">
        <v>7.0000000000000007E-2</v>
      </c>
      <c r="BE17" s="123">
        <v>0.90857142857142859</v>
      </c>
      <c r="BF17" s="105">
        <v>1.019047619047619</v>
      </c>
      <c r="BG17" s="218">
        <v>0.7</v>
      </c>
      <c r="BH17" s="8">
        <v>1.76</v>
      </c>
      <c r="BI17" s="1">
        <v>1.03</v>
      </c>
      <c r="BJ17" s="131">
        <v>2.4885714285714284</v>
      </c>
      <c r="BK17" s="21" t="s">
        <v>65</v>
      </c>
      <c r="CB17" s="11" t="s">
        <v>456</v>
      </c>
      <c r="CC17" s="516"/>
      <c r="CD17" s="516"/>
      <c r="CE17" s="516"/>
      <c r="CF17" s="516"/>
      <c r="CG17" s="516"/>
      <c r="CH17" s="516"/>
      <c r="CI17" s="516"/>
      <c r="CJ17" s="516"/>
      <c r="CK17" s="516"/>
      <c r="CL17" s="83" t="s">
        <v>457</v>
      </c>
      <c r="CM17" s="11">
        <v>11.1</v>
      </c>
      <c r="CN17" s="11">
        <v>12.2</v>
      </c>
      <c r="CO17" s="11">
        <v>8</v>
      </c>
      <c r="CP17" s="11">
        <v>14.4</v>
      </c>
      <c r="CQ17" s="132">
        <v>10.9</v>
      </c>
      <c r="CR17" s="132">
        <v>9.8000000000000007</v>
      </c>
      <c r="CS17" s="132">
        <v>7.4</v>
      </c>
    </row>
    <row r="18" spans="17:97" x14ac:dyDescent="0.25">
      <c r="Q18" s="16" t="s">
        <v>5</v>
      </c>
      <c r="R18" s="11" t="s">
        <v>208</v>
      </c>
      <c r="S18" s="90">
        <v>19.670000000000002</v>
      </c>
      <c r="T18" s="90">
        <v>34.76</v>
      </c>
      <c r="U18" s="90">
        <v>29.22</v>
      </c>
      <c r="V18" s="90">
        <v>30</v>
      </c>
      <c r="W18" s="90">
        <v>36.61</v>
      </c>
      <c r="X18" s="90">
        <v>27.07</v>
      </c>
      <c r="Y18" s="90">
        <v>23.080000000000002</v>
      </c>
      <c r="Z18" s="90">
        <v>46.85</v>
      </c>
      <c r="AA18" s="90">
        <v>46.39</v>
      </c>
      <c r="AB18" s="90">
        <v>24.96</v>
      </c>
      <c r="AC18" s="90">
        <v>36.200000000000003</v>
      </c>
      <c r="AD18" s="90">
        <v>35.61</v>
      </c>
      <c r="AE18" s="90">
        <v>32.19</v>
      </c>
      <c r="AF18" s="90">
        <v>34.36</v>
      </c>
      <c r="AG18" s="90">
        <v>33.797619047619051</v>
      </c>
      <c r="AH18" s="136">
        <v>38.766666666666666</v>
      </c>
      <c r="AI18" s="223">
        <v>33.93</v>
      </c>
      <c r="AJ18" s="8">
        <v>29.630000000000003</v>
      </c>
      <c r="AK18" s="81">
        <v>33.58</v>
      </c>
      <c r="AL18" s="131">
        <v>32.698285714285703</v>
      </c>
      <c r="AM18" s="16" t="s">
        <v>5</v>
      </c>
      <c r="AN18" s="228">
        <f t="shared" si="0"/>
        <v>659.3725714285714</v>
      </c>
      <c r="AP18" s="8" t="s">
        <v>60</v>
      </c>
      <c r="AQ18" s="8">
        <v>7.02</v>
      </c>
      <c r="AR18" s="8">
        <v>4.09</v>
      </c>
      <c r="AS18" s="8">
        <v>4.2799999999999994</v>
      </c>
      <c r="AT18" s="8">
        <v>5.91</v>
      </c>
      <c r="AU18" s="8">
        <v>4.66</v>
      </c>
      <c r="AV18" s="8">
        <v>5.58</v>
      </c>
      <c r="AW18" s="8">
        <v>1.2</v>
      </c>
      <c r="AX18" s="8">
        <v>0</v>
      </c>
      <c r="AY18" s="8">
        <v>3.55</v>
      </c>
      <c r="AZ18" s="8">
        <v>1.05</v>
      </c>
      <c r="BA18" s="8">
        <v>2.67</v>
      </c>
      <c r="BB18" s="8">
        <v>3.5</v>
      </c>
      <c r="BC18" s="8">
        <v>3.5</v>
      </c>
      <c r="BD18" s="8">
        <v>8.17</v>
      </c>
      <c r="BE18" s="123">
        <v>4.9804761904761907</v>
      </c>
      <c r="BF18" s="105">
        <v>2.4304761904761905</v>
      </c>
      <c r="BG18" s="218">
        <v>1.5</v>
      </c>
      <c r="BH18" s="8">
        <v>1.6</v>
      </c>
      <c r="BI18" s="1">
        <v>1.5</v>
      </c>
      <c r="BJ18" s="131">
        <v>1.6666666666666667</v>
      </c>
      <c r="BK18" s="21" t="s">
        <v>60</v>
      </c>
      <c r="CB18" s="11" t="s">
        <v>458</v>
      </c>
      <c r="CC18" s="516"/>
      <c r="CD18" s="516"/>
      <c r="CE18" s="516"/>
      <c r="CF18" s="516"/>
      <c r="CG18" s="516"/>
      <c r="CH18" s="516"/>
      <c r="CI18" s="516"/>
      <c r="CJ18" s="516"/>
      <c r="CK18" s="516"/>
      <c r="CO18" s="11">
        <v>40.6</v>
      </c>
      <c r="CP18" s="11">
        <v>18</v>
      </c>
    </row>
    <row r="19" spans="17:97" x14ac:dyDescent="0.25">
      <c r="Q19" s="16" t="s">
        <v>27</v>
      </c>
      <c r="R19" s="11" t="s">
        <v>203</v>
      </c>
      <c r="S19" s="90">
        <v>14.67</v>
      </c>
      <c r="T19" s="90">
        <v>10.28</v>
      </c>
      <c r="U19" s="90">
        <v>8.9700000000000006</v>
      </c>
      <c r="V19" s="90">
        <v>9.19</v>
      </c>
      <c r="W19" s="90">
        <v>15.01</v>
      </c>
      <c r="X19" s="90">
        <v>16.489999999999998</v>
      </c>
      <c r="Y19" s="90">
        <v>15.18</v>
      </c>
      <c r="Z19" s="90">
        <v>15.31</v>
      </c>
      <c r="AA19" s="90">
        <v>17.13</v>
      </c>
      <c r="AB19" s="90">
        <v>23.94</v>
      </c>
      <c r="AC19" s="90">
        <v>35.89</v>
      </c>
      <c r="AD19" s="90">
        <v>27.45</v>
      </c>
      <c r="AE19" s="90">
        <v>22.21</v>
      </c>
      <c r="AF19" s="90">
        <v>4.54</v>
      </c>
      <c r="AG19" s="90">
        <v>1.4740952380952379</v>
      </c>
      <c r="AH19" s="136">
        <v>1.3184761904761906</v>
      </c>
      <c r="AI19" s="223">
        <v>0.89</v>
      </c>
      <c r="AJ19" s="8">
        <v>2.4700000000000002</v>
      </c>
      <c r="AK19" s="81">
        <v>1.01</v>
      </c>
      <c r="AL19" s="131">
        <v>2.4714285714285715</v>
      </c>
      <c r="AM19" s="16" t="s">
        <v>27</v>
      </c>
      <c r="AN19" s="228">
        <f t="shared" si="0"/>
        <v>245.89399999999995</v>
      </c>
      <c r="AP19" s="8" t="s">
        <v>61</v>
      </c>
      <c r="AQ19" s="8">
        <v>0</v>
      </c>
      <c r="AR19" s="8">
        <v>0</v>
      </c>
      <c r="AS19" s="8">
        <v>0</v>
      </c>
      <c r="AT19" s="8">
        <v>0</v>
      </c>
      <c r="AU19" s="8">
        <v>0</v>
      </c>
      <c r="AV19" s="8">
        <v>0</v>
      </c>
      <c r="AW19" s="8">
        <v>0</v>
      </c>
      <c r="AX19" s="8">
        <v>0</v>
      </c>
      <c r="AY19" s="8">
        <v>0</v>
      </c>
      <c r="AZ19" s="8">
        <v>0</v>
      </c>
      <c r="BA19" s="8">
        <v>0</v>
      </c>
      <c r="BB19" s="8">
        <v>0</v>
      </c>
      <c r="BC19" s="8">
        <v>3.17</v>
      </c>
      <c r="BD19" s="8">
        <v>2.13</v>
      </c>
      <c r="BE19" s="123">
        <v>2.7333333333333334</v>
      </c>
      <c r="BF19" s="105">
        <v>0.34285714285714286</v>
      </c>
      <c r="BG19" s="218">
        <v>1.3699999999999999</v>
      </c>
      <c r="BH19" s="8">
        <v>0</v>
      </c>
      <c r="BI19" s="1">
        <v>0</v>
      </c>
      <c r="BJ19" s="131">
        <v>2.2000000000000002</v>
      </c>
      <c r="BK19" s="21" t="s">
        <v>61</v>
      </c>
    </row>
    <row r="20" spans="17:97" x14ac:dyDescent="0.25">
      <c r="Q20" s="16" t="s">
        <v>3</v>
      </c>
      <c r="R20" s="11" t="s">
        <v>204</v>
      </c>
      <c r="S20" s="90">
        <v>14.49</v>
      </c>
      <c r="T20" s="90">
        <v>17.000000000000004</v>
      </c>
      <c r="U20" s="90">
        <v>30.69</v>
      </c>
      <c r="V20" s="90">
        <v>35.58</v>
      </c>
      <c r="W20" s="90">
        <v>33.14</v>
      </c>
      <c r="X20" s="90">
        <v>33.28</v>
      </c>
      <c r="Y20" s="90">
        <v>24.840000000000003</v>
      </c>
      <c r="Z20" s="90">
        <v>35.540000000000006</v>
      </c>
      <c r="AA20" s="90">
        <v>44.019999999999996</v>
      </c>
      <c r="AB20" s="90">
        <v>61.51</v>
      </c>
      <c r="AC20" s="90">
        <v>38.43</v>
      </c>
      <c r="AD20" s="90">
        <v>34.69</v>
      </c>
      <c r="AE20" s="90">
        <v>39.200000000000003</v>
      </c>
      <c r="AF20" s="90">
        <v>18.87</v>
      </c>
      <c r="AG20" s="90">
        <v>18.700000000000003</v>
      </c>
      <c r="AH20" s="136">
        <v>20</v>
      </c>
      <c r="AI20" s="223">
        <v>14.7</v>
      </c>
      <c r="AJ20" s="8">
        <v>12.1</v>
      </c>
      <c r="AK20" s="81">
        <v>30.200000000000003</v>
      </c>
      <c r="AL20" s="131">
        <v>25.114285714285714</v>
      </c>
      <c r="AM20" s="16" t="s">
        <v>3</v>
      </c>
      <c r="AN20" s="228">
        <f t="shared" si="0"/>
        <v>582.09428571428577</v>
      </c>
      <c r="AP20" s="8" t="s">
        <v>145</v>
      </c>
      <c r="AQ20" s="8">
        <v>5.28</v>
      </c>
      <c r="AR20" s="8">
        <v>1.89</v>
      </c>
      <c r="AS20" s="8">
        <v>4.66</v>
      </c>
      <c r="AT20" s="8">
        <v>3.53</v>
      </c>
      <c r="AU20" s="8">
        <v>18.8</v>
      </c>
      <c r="AV20" s="8">
        <v>3.02</v>
      </c>
      <c r="AW20" s="8">
        <v>15.23</v>
      </c>
      <c r="AX20" s="8">
        <v>12.65</v>
      </c>
      <c r="AY20" s="8">
        <v>2.77</v>
      </c>
      <c r="AZ20" s="8">
        <v>2.37</v>
      </c>
      <c r="BA20" s="8">
        <v>0.61</v>
      </c>
      <c r="BB20" s="8">
        <v>0.96</v>
      </c>
      <c r="BC20" s="8">
        <v>1.6</v>
      </c>
      <c r="BD20" s="8">
        <v>1.22</v>
      </c>
      <c r="BE20" s="123">
        <v>8.6495238095238101</v>
      </c>
      <c r="BF20" s="105">
        <v>5.7942857142857145</v>
      </c>
      <c r="BG20" s="218">
        <v>0</v>
      </c>
      <c r="BH20" s="8">
        <v>0</v>
      </c>
      <c r="BI20" s="1">
        <v>0</v>
      </c>
      <c r="BJ20" s="131">
        <v>0</v>
      </c>
      <c r="BK20" s="21" t="s">
        <v>145</v>
      </c>
    </row>
    <row r="21" spans="17:97" x14ac:dyDescent="0.25">
      <c r="Q21" s="16" t="s">
        <v>30</v>
      </c>
      <c r="R21" s="11" t="s">
        <v>206</v>
      </c>
      <c r="S21" s="90">
        <v>3.1900000000000004</v>
      </c>
      <c r="T21" s="90">
        <v>3.66</v>
      </c>
      <c r="U21" s="90">
        <v>2.57</v>
      </c>
      <c r="V21" s="90">
        <v>11.75</v>
      </c>
      <c r="W21" s="90">
        <v>12.43</v>
      </c>
      <c r="X21" s="90">
        <v>18.240000000000002</v>
      </c>
      <c r="Y21" s="90">
        <v>11.049999999999999</v>
      </c>
      <c r="Z21" s="90">
        <v>5.59</v>
      </c>
      <c r="AA21" s="90">
        <v>8.7899999999999991</v>
      </c>
      <c r="AB21" s="90">
        <v>24.39</v>
      </c>
      <c r="AC21" s="90">
        <v>29.17</v>
      </c>
      <c r="AD21" s="90">
        <v>22.689999999999998</v>
      </c>
      <c r="AE21" s="90">
        <v>21.11</v>
      </c>
      <c r="AF21" s="90">
        <v>13.399999999999999</v>
      </c>
      <c r="AG21" s="90">
        <v>11.008571428571429</v>
      </c>
      <c r="AH21" s="136">
        <v>0</v>
      </c>
      <c r="AI21" s="223">
        <v>11.989999999999998</v>
      </c>
      <c r="AJ21" s="8">
        <v>13.32</v>
      </c>
      <c r="AK21" s="81">
        <v>15.98</v>
      </c>
      <c r="AL21" s="131">
        <v>11.517142857142858</v>
      </c>
      <c r="AM21" s="16" t="s">
        <v>30</v>
      </c>
      <c r="AN21" s="228">
        <f t="shared" si="0"/>
        <v>251.84571428571428</v>
      </c>
      <c r="AP21" s="96" t="s">
        <v>146</v>
      </c>
      <c r="AQ21" s="96">
        <v>0</v>
      </c>
      <c r="AR21" s="96">
        <v>0</v>
      </c>
      <c r="AS21" s="96">
        <v>0</v>
      </c>
      <c r="AT21" s="96">
        <v>0</v>
      </c>
      <c r="AU21" s="96">
        <v>9.67</v>
      </c>
      <c r="AV21" s="96">
        <v>39.6</v>
      </c>
      <c r="AW21" s="96">
        <v>7.13</v>
      </c>
      <c r="AX21" s="96">
        <v>9.57</v>
      </c>
      <c r="AY21" s="96">
        <v>0</v>
      </c>
      <c r="AZ21" s="96">
        <v>0</v>
      </c>
      <c r="BA21" s="96">
        <v>0</v>
      </c>
      <c r="BB21" s="96">
        <v>0</v>
      </c>
      <c r="BC21" s="96">
        <v>0</v>
      </c>
      <c r="BD21" s="96">
        <v>0</v>
      </c>
      <c r="BE21" s="124">
        <v>0</v>
      </c>
      <c r="BF21" s="106">
        <v>0</v>
      </c>
      <c r="BG21" s="221">
        <v>0</v>
      </c>
      <c r="BH21" s="96">
        <v>0</v>
      </c>
      <c r="BI21" s="212">
        <v>0</v>
      </c>
      <c r="BJ21" s="666">
        <v>0</v>
      </c>
      <c r="BK21" s="99" t="s">
        <v>146</v>
      </c>
      <c r="BL21" s="24"/>
    </row>
    <row r="22" spans="17:97" ht="15.75" thickBot="1" x14ac:dyDescent="0.3">
      <c r="Q22" s="89" t="s">
        <v>200</v>
      </c>
      <c r="R22" s="94"/>
      <c r="S22" s="408">
        <v>1373.7399999999998</v>
      </c>
      <c r="T22" s="408">
        <v>1895.83</v>
      </c>
      <c r="U22" s="408">
        <v>1492.3400000000001</v>
      </c>
      <c r="V22" s="408">
        <v>1493.31</v>
      </c>
      <c r="W22" s="408">
        <v>1657.7400000000007</v>
      </c>
      <c r="X22" s="408">
        <v>1654.76</v>
      </c>
      <c r="Y22" s="408">
        <v>1587.81</v>
      </c>
      <c r="Z22" s="408">
        <v>1832.6899999999998</v>
      </c>
      <c r="AA22" s="408">
        <v>2102.6599999999994</v>
      </c>
      <c r="AB22" s="408">
        <v>1883.5100000000002</v>
      </c>
      <c r="AC22" s="408">
        <v>1728.92</v>
      </c>
      <c r="AD22" s="408">
        <v>1706.27</v>
      </c>
      <c r="AE22" s="408">
        <v>1736.15</v>
      </c>
      <c r="AF22" s="408">
        <v>1506.4700000000003</v>
      </c>
      <c r="AG22" s="408">
        <v>1663.7617142857143</v>
      </c>
      <c r="AH22" s="406">
        <v>1739.8799999999997</v>
      </c>
      <c r="AI22" s="406">
        <v>1546.35</v>
      </c>
      <c r="AJ22" s="407">
        <v>1926.1800000000003</v>
      </c>
      <c r="AK22" s="594">
        <v>2083.09</v>
      </c>
      <c r="AL22" s="673">
        <f>SUM(AL2:AL21)</f>
        <v>1784.5097142857148</v>
      </c>
      <c r="AM22" s="229" t="s">
        <v>37</v>
      </c>
      <c r="AN22" s="672">
        <f t="shared" si="0"/>
        <v>34395.971428571429</v>
      </c>
      <c r="AP22" s="95" t="s">
        <v>7</v>
      </c>
      <c r="AQ22" s="97">
        <v>38.22</v>
      </c>
      <c r="AR22" s="97">
        <v>24.52</v>
      </c>
      <c r="AS22" s="97">
        <v>24.279999999999998</v>
      </c>
      <c r="AT22" s="97">
        <v>28.52</v>
      </c>
      <c r="AU22" s="97">
        <v>54.18</v>
      </c>
      <c r="AV22" s="97">
        <v>69</v>
      </c>
      <c r="AW22" s="97">
        <v>51.57</v>
      </c>
      <c r="AX22" s="97">
        <v>40.24</v>
      </c>
      <c r="AY22" s="97">
        <v>36.370000000000005</v>
      </c>
      <c r="AZ22" s="97">
        <v>42.009999999999991</v>
      </c>
      <c r="BA22" s="97">
        <v>39.839999999999996</v>
      </c>
      <c r="BB22" s="97">
        <v>37.26</v>
      </c>
      <c r="BC22" s="97">
        <v>44.33</v>
      </c>
      <c r="BD22" s="97">
        <v>36.840000000000003</v>
      </c>
      <c r="BE22" s="97">
        <v>43.36333333333333</v>
      </c>
      <c r="BF22" s="108">
        <v>28.698476190476192</v>
      </c>
      <c r="BG22" s="110">
        <v>25.18</v>
      </c>
      <c r="BH22" s="97">
        <v>19.760000000000002</v>
      </c>
      <c r="BI22" s="84">
        <v>26.130000000000003</v>
      </c>
      <c r="BJ22" s="670">
        <v>26.26</v>
      </c>
      <c r="BK22" s="95" t="s">
        <v>7</v>
      </c>
      <c r="BL22" s="26"/>
    </row>
    <row r="23" spans="17:97" ht="15.75" thickBot="1" x14ac:dyDescent="0.3">
      <c r="Q23" s="87" t="s">
        <v>202</v>
      </c>
      <c r="R23" s="87"/>
      <c r="S23" s="91">
        <v>5.1100000000000003</v>
      </c>
      <c r="T23" s="91">
        <v>5.12</v>
      </c>
      <c r="U23" s="91">
        <v>6.1099999999999994</v>
      </c>
      <c r="V23" s="91">
        <v>4.7300000000000004</v>
      </c>
      <c r="W23" s="91">
        <v>2.9499999999999997</v>
      </c>
      <c r="X23" s="91">
        <v>6.0700000000000012</v>
      </c>
      <c r="Y23" s="91">
        <v>14.59</v>
      </c>
      <c r="Z23" s="91">
        <v>40.239999999999995</v>
      </c>
      <c r="AA23" s="91">
        <v>26.58</v>
      </c>
      <c r="AB23" s="91">
        <v>23.519999999999996</v>
      </c>
      <c r="AC23" s="91">
        <v>46.039999999999992</v>
      </c>
      <c r="AD23" s="91">
        <v>49.08</v>
      </c>
      <c r="AE23" s="91">
        <v>38.57</v>
      </c>
      <c r="AF23" s="91">
        <v>79.569999999999993</v>
      </c>
      <c r="AG23" s="133">
        <v>95.660000000000011</v>
      </c>
      <c r="AH23" s="137">
        <v>41.267047619047617</v>
      </c>
      <c r="AI23" s="137">
        <v>31.08</v>
      </c>
      <c r="AJ23" s="405">
        <v>36.870000000000005</v>
      </c>
      <c r="AK23" s="405"/>
      <c r="AL23" s="137"/>
      <c r="AM23" s="229" t="s">
        <v>375</v>
      </c>
      <c r="AN23" s="75"/>
      <c r="AP23" s="19"/>
      <c r="AQ23" s="19"/>
      <c r="AR23" s="19"/>
      <c r="AS23" s="19"/>
      <c r="AT23" s="19"/>
      <c r="AU23" s="19"/>
      <c r="AV23" s="19"/>
      <c r="AW23" s="19"/>
      <c r="AX23" s="19"/>
      <c r="AY23" s="19"/>
      <c r="AZ23" s="19"/>
      <c r="BA23" s="19"/>
      <c r="BB23" s="19"/>
      <c r="BC23" s="19"/>
      <c r="BD23" s="19"/>
      <c r="BE23" s="125"/>
      <c r="BF23" s="109"/>
      <c r="BG23" s="220"/>
      <c r="BH23" s="104"/>
      <c r="BI23" s="139"/>
      <c r="BJ23" s="667"/>
      <c r="BK23" s="19"/>
      <c r="BL23" s="24"/>
    </row>
    <row r="24" spans="17:97" x14ac:dyDescent="0.25">
      <c r="AB24" s="207"/>
      <c r="AC24" s="207"/>
      <c r="AD24" s="207"/>
      <c r="AE24" s="207"/>
      <c r="AF24" s="207"/>
      <c r="AG24" s="207"/>
      <c r="AH24" s="207"/>
      <c r="AI24" s="207"/>
      <c r="AL24" s="224"/>
      <c r="AO24" s="2"/>
      <c r="AP24" s="21" t="s">
        <v>66</v>
      </c>
      <c r="AQ24" s="8">
        <v>46.099999999999994</v>
      </c>
      <c r="AR24" s="8">
        <v>23.48</v>
      </c>
      <c r="AS24" s="8">
        <v>28.27</v>
      </c>
      <c r="AT24" s="8">
        <v>41.230000000000004</v>
      </c>
      <c r="AU24" s="8">
        <v>50.8</v>
      </c>
      <c r="AV24" s="8">
        <v>33.69</v>
      </c>
      <c r="AW24" s="8">
        <v>29.21</v>
      </c>
      <c r="AX24" s="8">
        <v>68.679999999999993</v>
      </c>
      <c r="AY24" s="8">
        <v>97.5</v>
      </c>
      <c r="AZ24" s="8">
        <v>59.13</v>
      </c>
      <c r="BA24" s="8">
        <v>50.230000000000004</v>
      </c>
      <c r="BB24" s="8">
        <v>77.95</v>
      </c>
      <c r="BC24" s="8">
        <v>79.89</v>
      </c>
      <c r="BD24" s="8">
        <v>71.53</v>
      </c>
      <c r="BE24" s="123">
        <v>70.509047619047621</v>
      </c>
      <c r="BF24" s="105">
        <v>65.400952380952376</v>
      </c>
      <c r="BG24" s="218">
        <v>52.62</v>
      </c>
      <c r="BH24" s="8">
        <v>52.679999999999993</v>
      </c>
      <c r="BI24" s="1">
        <v>59.59</v>
      </c>
      <c r="BJ24" s="131">
        <v>23.301904761904762</v>
      </c>
      <c r="BK24" s="21" t="s">
        <v>66</v>
      </c>
      <c r="BL24" s="24"/>
    </row>
    <row r="25" spans="17:97" x14ac:dyDescent="0.25">
      <c r="AB25" s="208"/>
      <c r="AC25" s="209"/>
      <c r="AD25" s="209"/>
      <c r="AE25" s="208"/>
      <c r="AF25" s="208"/>
      <c r="AG25" s="208"/>
      <c r="AH25" s="208"/>
      <c r="AI25" s="208"/>
      <c r="AL25" s="225"/>
      <c r="AO25" s="208"/>
      <c r="AP25" s="592" t="s">
        <v>469</v>
      </c>
      <c r="AQ25" s="96">
        <v>0</v>
      </c>
      <c r="AR25" s="96">
        <v>0</v>
      </c>
      <c r="AS25" s="96">
        <v>0</v>
      </c>
      <c r="AT25" s="96">
        <v>0</v>
      </c>
      <c r="AU25" s="96">
        <v>0</v>
      </c>
      <c r="AV25" s="96">
        <v>0</v>
      </c>
      <c r="AW25" s="96">
        <v>0</v>
      </c>
      <c r="AX25" s="96">
        <v>0</v>
      </c>
      <c r="AY25" s="96">
        <v>0</v>
      </c>
      <c r="AZ25" s="96">
        <v>0</v>
      </c>
      <c r="BA25" s="96">
        <v>0</v>
      </c>
      <c r="BB25" s="96">
        <v>0</v>
      </c>
      <c r="BC25" s="96">
        <v>0</v>
      </c>
      <c r="BD25" s="96">
        <v>0</v>
      </c>
      <c r="BE25" s="124">
        <v>0</v>
      </c>
      <c r="BF25" s="106">
        <v>1.2342857142857142</v>
      </c>
      <c r="BG25" s="221">
        <v>2.92</v>
      </c>
      <c r="BH25" s="96">
        <v>1.78</v>
      </c>
      <c r="BI25" s="78">
        <v>3.29</v>
      </c>
      <c r="BJ25" s="666">
        <v>1</v>
      </c>
      <c r="BK25" s="592" t="s">
        <v>469</v>
      </c>
      <c r="BL25" s="24"/>
    </row>
    <row r="26" spans="17:97" x14ac:dyDescent="0.25">
      <c r="AB26" s="20"/>
      <c r="AC26" s="20"/>
      <c r="AD26" s="20"/>
      <c r="AE26" s="20"/>
      <c r="AF26" s="20"/>
      <c r="AH26" s="134"/>
      <c r="AI26" s="134"/>
      <c r="AO26" s="2"/>
      <c r="AP26" s="95" t="s">
        <v>33</v>
      </c>
      <c r="AQ26" s="97">
        <v>46.099999999999994</v>
      </c>
      <c r="AR26" s="97">
        <v>23.48</v>
      </c>
      <c r="AS26" s="97">
        <v>28.27</v>
      </c>
      <c r="AT26" s="97">
        <v>41.230000000000004</v>
      </c>
      <c r="AU26" s="97">
        <v>50.8</v>
      </c>
      <c r="AV26" s="97">
        <v>33.69</v>
      </c>
      <c r="AW26" s="97">
        <v>29.21</v>
      </c>
      <c r="AX26" s="97">
        <v>68.679999999999993</v>
      </c>
      <c r="AY26" s="97">
        <v>97.5</v>
      </c>
      <c r="AZ26" s="97">
        <v>59.13</v>
      </c>
      <c r="BA26" s="97">
        <v>50.230000000000004</v>
      </c>
      <c r="BB26" s="97">
        <v>77.95</v>
      </c>
      <c r="BC26" s="97">
        <v>79.89</v>
      </c>
      <c r="BD26" s="97">
        <v>71.53</v>
      </c>
      <c r="BE26" s="97">
        <v>70.509047619047621</v>
      </c>
      <c r="BF26" s="108">
        <v>66.635238095238094</v>
      </c>
      <c r="BG26" s="110">
        <v>55.54</v>
      </c>
      <c r="BH26" s="97">
        <v>54.459999999999994</v>
      </c>
      <c r="BI26" s="84">
        <v>62.88</v>
      </c>
      <c r="BJ26" s="670">
        <v>24.301904761904762</v>
      </c>
      <c r="BK26" s="95" t="s">
        <v>33</v>
      </c>
      <c r="BL26" s="26"/>
    </row>
    <row r="27" spans="17:97" x14ac:dyDescent="0.25">
      <c r="AP27" s="19"/>
      <c r="AQ27" s="19"/>
      <c r="AR27" s="19"/>
      <c r="AS27" s="19"/>
      <c r="AT27" s="19"/>
      <c r="AU27" s="19"/>
      <c r="AV27" s="19"/>
      <c r="AW27" s="19"/>
      <c r="AX27" s="19"/>
      <c r="AY27" s="19"/>
      <c r="AZ27" s="19"/>
      <c r="BA27" s="19"/>
      <c r="BB27" s="19"/>
      <c r="BC27" s="19"/>
      <c r="BD27" s="19"/>
      <c r="BE27" s="125"/>
      <c r="BF27" s="109"/>
      <c r="BG27" s="104"/>
      <c r="BH27" s="104"/>
      <c r="BI27" s="139"/>
      <c r="BJ27" s="667"/>
      <c r="BK27" s="19"/>
    </row>
    <row r="28" spans="17:97" x14ac:dyDescent="0.25">
      <c r="AJ28" s="9"/>
      <c r="AK28" s="9"/>
      <c r="AP28" s="8" t="s">
        <v>67</v>
      </c>
      <c r="AQ28" s="8">
        <v>29.57</v>
      </c>
      <c r="AR28" s="8">
        <v>31.16</v>
      </c>
      <c r="AS28" s="8">
        <v>33.840000000000003</v>
      </c>
      <c r="AT28" s="8">
        <v>36.340000000000003</v>
      </c>
      <c r="AU28" s="8">
        <v>38.950000000000003</v>
      </c>
      <c r="AV28" s="8">
        <v>45.370000000000005</v>
      </c>
      <c r="AW28" s="8">
        <v>40.19</v>
      </c>
      <c r="AX28" s="8">
        <v>33.74</v>
      </c>
      <c r="AY28" s="8">
        <v>39.36</v>
      </c>
      <c r="AZ28" s="8">
        <v>47.85</v>
      </c>
      <c r="BA28" s="8">
        <v>38.870000000000005</v>
      </c>
      <c r="BB28" s="8">
        <v>45.27</v>
      </c>
      <c r="BC28" s="8">
        <v>43.77</v>
      </c>
      <c r="BD28" s="8">
        <v>42.230000000000004</v>
      </c>
      <c r="BE28" s="123">
        <v>39.4</v>
      </c>
      <c r="BF28" s="105">
        <v>44.846666666666671</v>
      </c>
      <c r="BG28" s="218">
        <v>47.989999999999995</v>
      </c>
      <c r="BH28" s="8">
        <v>38.200000000000003</v>
      </c>
      <c r="BI28" s="1">
        <v>35.489999999999995</v>
      </c>
      <c r="BJ28" s="131">
        <v>27.723809523809525</v>
      </c>
      <c r="BK28" s="21" t="s">
        <v>67</v>
      </c>
    </row>
    <row r="29" spans="17:97" x14ac:dyDescent="0.25">
      <c r="AJ29" s="9"/>
      <c r="AK29" s="9"/>
      <c r="AP29" s="8" t="s">
        <v>68</v>
      </c>
      <c r="AQ29" s="8">
        <v>3.5</v>
      </c>
      <c r="AR29" s="8">
        <v>4.53</v>
      </c>
      <c r="AS29" s="8">
        <v>2.2599999999999998</v>
      </c>
      <c r="AT29" s="8">
        <v>2.06</v>
      </c>
      <c r="AU29" s="8">
        <v>3.5</v>
      </c>
      <c r="AV29" s="8">
        <v>4.53</v>
      </c>
      <c r="AW29" s="8">
        <v>3.29</v>
      </c>
      <c r="AX29" s="8">
        <v>1.23</v>
      </c>
      <c r="AY29" s="8">
        <v>3.2</v>
      </c>
      <c r="AZ29" s="8">
        <v>4.5999999999999996</v>
      </c>
      <c r="BA29" s="8">
        <v>4.8</v>
      </c>
      <c r="BB29" s="8">
        <v>4.5999999999999996</v>
      </c>
      <c r="BC29" s="8">
        <v>4.2</v>
      </c>
      <c r="BD29" s="8">
        <v>4.4000000000000004</v>
      </c>
      <c r="BE29" s="123">
        <v>3.2</v>
      </c>
      <c r="BF29" s="105">
        <v>2.8</v>
      </c>
      <c r="BG29" s="218">
        <v>3.4</v>
      </c>
      <c r="BH29" s="8">
        <v>3.4</v>
      </c>
      <c r="BI29" s="1">
        <v>2.6</v>
      </c>
      <c r="BJ29" s="131">
        <v>3</v>
      </c>
      <c r="BK29" s="21" t="s">
        <v>68</v>
      </c>
    </row>
    <row r="30" spans="17:97" x14ac:dyDescent="0.25">
      <c r="AJ30" s="9"/>
      <c r="AK30" s="9"/>
      <c r="AP30" s="8" t="s">
        <v>69</v>
      </c>
      <c r="AQ30" s="8">
        <v>3.64</v>
      </c>
      <c r="AR30" s="8">
        <v>2.59</v>
      </c>
      <c r="AS30" s="8">
        <v>3.29</v>
      </c>
      <c r="AT30" s="8">
        <v>0</v>
      </c>
      <c r="AU30" s="8">
        <v>4.7300000000000004</v>
      </c>
      <c r="AV30" s="8">
        <v>2.88</v>
      </c>
      <c r="AW30" s="8">
        <v>3.91</v>
      </c>
      <c r="AX30" s="8">
        <v>3.09</v>
      </c>
      <c r="AY30" s="8">
        <v>6.99</v>
      </c>
      <c r="AZ30" s="8">
        <v>4.5999999999999996</v>
      </c>
      <c r="BA30" s="8">
        <v>5.2</v>
      </c>
      <c r="BB30" s="8">
        <v>3.4</v>
      </c>
      <c r="BC30" s="8">
        <v>5</v>
      </c>
      <c r="BD30" s="8">
        <v>2.6</v>
      </c>
      <c r="BE30" s="123">
        <v>3.2</v>
      </c>
      <c r="BF30" s="105">
        <v>2.6</v>
      </c>
      <c r="BG30" s="218">
        <v>3.8</v>
      </c>
      <c r="BH30" s="8">
        <v>3.8</v>
      </c>
      <c r="BI30" s="1">
        <v>5.8</v>
      </c>
      <c r="BJ30" s="131">
        <v>3.6</v>
      </c>
      <c r="BK30" s="21" t="s">
        <v>69</v>
      </c>
    </row>
    <row r="31" spans="17:97" x14ac:dyDescent="0.25">
      <c r="AJ31" s="9"/>
      <c r="AK31" s="9"/>
      <c r="AP31" s="8" t="s">
        <v>70</v>
      </c>
      <c r="AQ31" s="8">
        <v>3.09</v>
      </c>
      <c r="AR31" s="8">
        <v>4.9400000000000004</v>
      </c>
      <c r="AS31" s="8">
        <v>2.88</v>
      </c>
      <c r="AT31" s="8">
        <v>3.91</v>
      </c>
      <c r="AU31" s="8">
        <v>2.88</v>
      </c>
      <c r="AV31" s="8">
        <v>3.29</v>
      </c>
      <c r="AW31" s="8">
        <v>1.23</v>
      </c>
      <c r="AX31" s="8">
        <v>1.03</v>
      </c>
      <c r="AY31" s="8">
        <v>4.2</v>
      </c>
      <c r="AZ31" s="8">
        <v>2.4</v>
      </c>
      <c r="BA31" s="8">
        <v>5</v>
      </c>
      <c r="BB31" s="8">
        <v>4.5999999999999996</v>
      </c>
      <c r="BC31" s="8">
        <v>4.5999999999999996</v>
      </c>
      <c r="BD31" s="8">
        <v>5.4</v>
      </c>
      <c r="BE31" s="123">
        <v>4</v>
      </c>
      <c r="BF31" s="105">
        <v>4.2</v>
      </c>
      <c r="BG31" s="218">
        <v>4</v>
      </c>
      <c r="BH31" s="8">
        <v>3.2</v>
      </c>
      <c r="BI31" s="1">
        <v>4.4000000000000004</v>
      </c>
      <c r="BJ31" s="131">
        <v>3.8</v>
      </c>
      <c r="BK31" s="21" t="s">
        <v>70</v>
      </c>
    </row>
    <row r="32" spans="17:97" x14ac:dyDescent="0.25">
      <c r="AJ32" s="9"/>
      <c r="AK32" s="9"/>
      <c r="AP32" s="96" t="s">
        <v>71</v>
      </c>
      <c r="AQ32" s="96">
        <v>7.54</v>
      </c>
      <c r="AR32" s="96">
        <v>7.68</v>
      </c>
      <c r="AS32" s="96">
        <v>13.05</v>
      </c>
      <c r="AT32" s="96">
        <v>6.34</v>
      </c>
      <c r="AU32" s="96">
        <v>9.43</v>
      </c>
      <c r="AV32" s="96">
        <v>18.200000000000003</v>
      </c>
      <c r="AW32" s="96">
        <v>55.69</v>
      </c>
      <c r="AX32" s="96">
        <v>40.620000000000005</v>
      </c>
      <c r="AY32" s="96">
        <v>78.08</v>
      </c>
      <c r="AZ32" s="96">
        <v>34.33</v>
      </c>
      <c r="BA32" s="96">
        <v>35.78</v>
      </c>
      <c r="BB32" s="96">
        <v>26.6</v>
      </c>
      <c r="BC32" s="96">
        <v>34.07</v>
      </c>
      <c r="BD32" s="96">
        <v>24.78</v>
      </c>
      <c r="BE32" s="124">
        <v>30.599999999999998</v>
      </c>
      <c r="BF32" s="106">
        <v>28.558095238095241</v>
      </c>
      <c r="BG32" s="221">
        <v>30.950000000000003</v>
      </c>
      <c r="BH32" s="96">
        <v>35.989999999999995</v>
      </c>
      <c r="BI32" s="78">
        <v>35.090000000000003</v>
      </c>
      <c r="BJ32" s="666">
        <v>35.375238095238096</v>
      </c>
      <c r="BK32" s="99" t="s">
        <v>71</v>
      </c>
    </row>
    <row r="33" spans="36:64" x14ac:dyDescent="0.25">
      <c r="AJ33" s="9"/>
      <c r="AK33" s="9"/>
      <c r="AP33" s="95" t="s">
        <v>32</v>
      </c>
      <c r="AQ33" s="97">
        <v>47.339999999999996</v>
      </c>
      <c r="AR33" s="97">
        <v>50.9</v>
      </c>
      <c r="AS33" s="97">
        <v>55.320000000000007</v>
      </c>
      <c r="AT33" s="97">
        <v>48.650000000000006</v>
      </c>
      <c r="AU33" s="97">
        <v>59.490000000000009</v>
      </c>
      <c r="AV33" s="97">
        <v>74.27000000000001</v>
      </c>
      <c r="AW33" s="97">
        <v>104.31</v>
      </c>
      <c r="AX33" s="97">
        <v>79.710000000000008</v>
      </c>
      <c r="AY33" s="97">
        <v>131.83000000000001</v>
      </c>
      <c r="AZ33" s="97">
        <v>93.78</v>
      </c>
      <c r="BA33" s="97">
        <v>89.65</v>
      </c>
      <c r="BB33" s="97">
        <v>84.47</v>
      </c>
      <c r="BC33" s="97">
        <v>91.640000000000015</v>
      </c>
      <c r="BD33" s="97">
        <v>79.41</v>
      </c>
      <c r="BE33" s="97">
        <v>80.400000000000006</v>
      </c>
      <c r="BF33" s="108">
        <v>83.004761904761892</v>
      </c>
      <c r="BG33" s="110">
        <v>90.139999999999986</v>
      </c>
      <c r="BH33" s="97">
        <v>84.59</v>
      </c>
      <c r="BI33" s="411">
        <v>83.38</v>
      </c>
      <c r="BJ33" s="670">
        <v>73.499047619047616</v>
      </c>
      <c r="BK33" s="95" t="s">
        <v>32</v>
      </c>
      <c r="BL33" s="26"/>
    </row>
    <row r="34" spans="36:64" x14ac:dyDescent="0.25">
      <c r="AJ34" s="9"/>
      <c r="AK34" s="9"/>
      <c r="AP34" s="19"/>
      <c r="AQ34" s="19"/>
      <c r="AR34" s="19"/>
      <c r="AS34" s="19"/>
      <c r="AT34" s="19"/>
      <c r="AU34" s="19"/>
      <c r="AV34" s="19"/>
      <c r="AW34" s="19"/>
      <c r="AX34" s="19"/>
      <c r="AY34" s="19"/>
      <c r="AZ34" s="19"/>
      <c r="BA34" s="19"/>
      <c r="BB34" s="19"/>
      <c r="BC34" s="19"/>
      <c r="BD34" s="19"/>
      <c r="BE34" s="125"/>
      <c r="BF34" s="109"/>
      <c r="BG34" s="104"/>
      <c r="BH34" s="104"/>
      <c r="BI34" s="139"/>
      <c r="BJ34" s="667"/>
      <c r="BK34" s="19"/>
    </row>
    <row r="35" spans="36:64" x14ac:dyDescent="0.25">
      <c r="AJ35" s="9"/>
      <c r="AK35" s="9"/>
      <c r="AP35" s="8" t="s">
        <v>72</v>
      </c>
      <c r="AQ35" s="8">
        <v>40.760000000000005</v>
      </c>
      <c r="AR35" s="8">
        <v>48.35</v>
      </c>
      <c r="AS35" s="8">
        <v>32.94</v>
      </c>
      <c r="AT35" s="8">
        <v>35.379999999999995</v>
      </c>
      <c r="AU35" s="8">
        <v>40.119999999999997</v>
      </c>
      <c r="AV35" s="8">
        <v>46.41</v>
      </c>
      <c r="AW35" s="8">
        <v>44.41</v>
      </c>
      <c r="AX35" s="8">
        <v>41.879999999999995</v>
      </c>
      <c r="AY35" s="8">
        <v>42.34</v>
      </c>
      <c r="AZ35" s="8">
        <v>38.550000000000004</v>
      </c>
      <c r="BA35" s="8">
        <v>21.67</v>
      </c>
      <c r="BB35" s="8">
        <v>17.23</v>
      </c>
      <c r="BC35" s="8">
        <v>17.52</v>
      </c>
      <c r="BD35" s="8">
        <v>17.22</v>
      </c>
      <c r="BE35" s="123">
        <v>17.21</v>
      </c>
      <c r="BF35" s="105">
        <v>17.588571428571427</v>
      </c>
      <c r="BG35" s="218">
        <v>15.56</v>
      </c>
      <c r="BH35" s="8">
        <v>19.03</v>
      </c>
      <c r="BI35" s="1">
        <v>17.810000000000002</v>
      </c>
      <c r="BJ35" s="131">
        <v>15.15904761904762</v>
      </c>
      <c r="BK35" s="21" t="s">
        <v>72</v>
      </c>
    </row>
    <row r="36" spans="36:64" x14ac:dyDescent="0.25">
      <c r="AJ36" s="9"/>
      <c r="AK36" s="9"/>
      <c r="AP36" s="8" t="s">
        <v>73</v>
      </c>
      <c r="AQ36" s="8">
        <v>9.25</v>
      </c>
      <c r="AR36" s="8">
        <v>5.4399999999999995</v>
      </c>
      <c r="AS36" s="8">
        <v>5.0399999999999991</v>
      </c>
      <c r="AT36" s="8">
        <v>3.9799999999999995</v>
      </c>
      <c r="AU36" s="8">
        <v>2.89</v>
      </c>
      <c r="AV36" s="8">
        <v>5.25</v>
      </c>
      <c r="AW36" s="8">
        <v>5.92</v>
      </c>
      <c r="AX36" s="8">
        <v>5.3100000000000005</v>
      </c>
      <c r="AY36" s="8">
        <v>6.58</v>
      </c>
      <c r="AZ36" s="8">
        <v>4.2699999999999996</v>
      </c>
      <c r="BA36" s="8">
        <v>4.2699999999999996</v>
      </c>
      <c r="BB36" s="8">
        <v>1.86</v>
      </c>
      <c r="BC36" s="8">
        <v>4.4000000000000004</v>
      </c>
      <c r="BD36" s="8">
        <v>3.74</v>
      </c>
      <c r="BE36" s="123">
        <v>3.4666666666666668</v>
      </c>
      <c r="BF36" s="105">
        <v>4</v>
      </c>
      <c r="BG36" s="218">
        <v>4.67</v>
      </c>
      <c r="BH36" s="8">
        <v>7.46</v>
      </c>
      <c r="BI36" s="1">
        <v>7.4700000000000006</v>
      </c>
      <c r="BJ36" s="131">
        <v>7.0666666666666664</v>
      </c>
      <c r="BK36" s="21" t="s">
        <v>73</v>
      </c>
    </row>
    <row r="37" spans="36:64" x14ac:dyDescent="0.25">
      <c r="AJ37" s="9"/>
      <c r="AK37" s="9"/>
      <c r="AP37" s="8" t="s">
        <v>74</v>
      </c>
      <c r="AQ37" s="8">
        <v>0.72</v>
      </c>
      <c r="AR37" s="8">
        <v>1.85</v>
      </c>
      <c r="AS37" s="8">
        <v>1.95</v>
      </c>
      <c r="AT37" s="8">
        <v>2.06</v>
      </c>
      <c r="AU37" s="8">
        <v>2.37</v>
      </c>
      <c r="AV37" s="8">
        <v>0.82</v>
      </c>
      <c r="AW37" s="8">
        <v>1.34</v>
      </c>
      <c r="AX37" s="8">
        <v>1.65</v>
      </c>
      <c r="AY37" s="8">
        <v>1.2</v>
      </c>
      <c r="AZ37" s="8">
        <v>1.1000000000000001</v>
      </c>
      <c r="BA37" s="8">
        <v>0.8</v>
      </c>
      <c r="BB37" s="8">
        <v>1.3</v>
      </c>
      <c r="BC37" s="8">
        <v>0.8</v>
      </c>
      <c r="BD37" s="8">
        <v>1.2</v>
      </c>
      <c r="BE37" s="123">
        <v>1.1000000000000001</v>
      </c>
      <c r="BF37" s="105">
        <v>0.5</v>
      </c>
      <c r="BG37" s="218">
        <v>1.2</v>
      </c>
      <c r="BH37" s="8">
        <v>0</v>
      </c>
      <c r="BI37" s="1">
        <v>0</v>
      </c>
      <c r="BJ37" s="131">
        <v>2.2000000000000002</v>
      </c>
      <c r="BK37" s="21" t="s">
        <v>74</v>
      </c>
    </row>
    <row r="38" spans="36:64" x14ac:dyDescent="0.25">
      <c r="AJ38" s="9"/>
      <c r="AK38" s="9"/>
      <c r="AP38" s="8" t="s">
        <v>75</v>
      </c>
      <c r="AQ38" s="8">
        <v>1.55</v>
      </c>
      <c r="AR38" s="8">
        <v>2.4300000000000002</v>
      </c>
      <c r="AS38" s="8">
        <v>2.72</v>
      </c>
      <c r="AT38" s="8">
        <v>2.5299999999999998</v>
      </c>
      <c r="AU38" s="8">
        <v>3.29</v>
      </c>
      <c r="AV38" s="8">
        <v>3.7</v>
      </c>
      <c r="AW38" s="8">
        <v>2.67</v>
      </c>
      <c r="AX38" s="8">
        <v>2.2599999999999998</v>
      </c>
      <c r="AY38" s="8">
        <v>3.1</v>
      </c>
      <c r="AZ38" s="8">
        <v>2.5</v>
      </c>
      <c r="BA38" s="8">
        <v>2.6</v>
      </c>
      <c r="BB38" s="8">
        <v>2.2999999999999998</v>
      </c>
      <c r="BC38" s="8">
        <v>1.9</v>
      </c>
      <c r="BD38" s="8">
        <v>1.2</v>
      </c>
      <c r="BE38" s="123">
        <v>0.8</v>
      </c>
      <c r="BF38" s="105">
        <v>0.9</v>
      </c>
      <c r="BG38" s="218">
        <v>1.4</v>
      </c>
      <c r="BH38" s="8">
        <v>1.3</v>
      </c>
      <c r="BI38" s="1">
        <v>0.8</v>
      </c>
      <c r="BJ38" s="131">
        <v>1.9</v>
      </c>
      <c r="BK38" s="21" t="s">
        <v>75</v>
      </c>
    </row>
    <row r="39" spans="36:64" x14ac:dyDescent="0.25">
      <c r="AP39" s="8" t="s">
        <v>76</v>
      </c>
      <c r="AQ39" s="8">
        <v>0</v>
      </c>
      <c r="AR39" s="8">
        <v>0</v>
      </c>
      <c r="AS39" s="8">
        <v>0</v>
      </c>
      <c r="AT39" s="8">
        <v>0</v>
      </c>
      <c r="AU39" s="8">
        <v>0</v>
      </c>
      <c r="AV39" s="8">
        <v>0</v>
      </c>
      <c r="AW39" s="8">
        <v>0</v>
      </c>
      <c r="AX39" s="8">
        <v>0</v>
      </c>
      <c r="AY39" s="8">
        <v>0</v>
      </c>
      <c r="AZ39" s="8">
        <v>0</v>
      </c>
      <c r="BA39" s="8">
        <v>2.0499999999999998</v>
      </c>
      <c r="BB39" s="8">
        <v>2.34</v>
      </c>
      <c r="BC39" s="8">
        <v>8.86</v>
      </c>
      <c r="BD39" s="8">
        <v>8.49</v>
      </c>
      <c r="BE39" s="123">
        <v>6.8132380952380949</v>
      </c>
      <c r="BF39" s="105">
        <v>9.2702857142857145</v>
      </c>
      <c r="BG39" s="218">
        <v>3.62</v>
      </c>
      <c r="BH39" s="8">
        <v>2.9699999999999998</v>
      </c>
      <c r="BI39" s="1">
        <v>0.51</v>
      </c>
      <c r="BJ39" s="131">
        <v>0</v>
      </c>
      <c r="BK39" s="21" t="s">
        <v>76</v>
      </c>
    </row>
    <row r="40" spans="36:64" x14ac:dyDescent="0.25">
      <c r="AP40" s="8" t="s">
        <v>77</v>
      </c>
      <c r="AQ40" s="8">
        <v>0</v>
      </c>
      <c r="AR40" s="8">
        <v>1.36</v>
      </c>
      <c r="AS40" s="8">
        <v>1.44</v>
      </c>
      <c r="AT40" s="8">
        <v>0.51</v>
      </c>
      <c r="AU40" s="8">
        <v>1.03</v>
      </c>
      <c r="AV40" s="8">
        <v>0</v>
      </c>
      <c r="AW40" s="8">
        <v>1.75</v>
      </c>
      <c r="AX40" s="8">
        <v>2.06</v>
      </c>
      <c r="AY40" s="8">
        <v>1.26</v>
      </c>
      <c r="AZ40" s="8">
        <v>2</v>
      </c>
      <c r="BA40" s="8">
        <v>0.9</v>
      </c>
      <c r="BB40" s="8">
        <v>1.1000000000000001</v>
      </c>
      <c r="BC40" s="8">
        <v>0.79999999999999993</v>
      </c>
      <c r="BD40" s="8">
        <v>0.4</v>
      </c>
      <c r="BE40" s="123">
        <v>1.2</v>
      </c>
      <c r="BF40" s="105">
        <v>0.5</v>
      </c>
      <c r="BG40" s="218">
        <v>0</v>
      </c>
      <c r="BH40" s="8">
        <v>0.9</v>
      </c>
      <c r="BI40" s="1">
        <v>1.2</v>
      </c>
      <c r="BJ40" s="131">
        <v>1.1000000000000001</v>
      </c>
      <c r="BK40" s="21" t="s">
        <v>77</v>
      </c>
    </row>
    <row r="41" spans="36:64" x14ac:dyDescent="0.25">
      <c r="AP41" s="8" t="s">
        <v>78</v>
      </c>
      <c r="AQ41" s="8">
        <v>0</v>
      </c>
      <c r="AR41" s="8">
        <v>0</v>
      </c>
      <c r="AS41" s="8">
        <v>0</v>
      </c>
      <c r="AT41" s="8">
        <v>0</v>
      </c>
      <c r="AU41" s="8">
        <v>1.54</v>
      </c>
      <c r="AV41" s="8">
        <v>0</v>
      </c>
      <c r="AW41" s="8">
        <v>1.07</v>
      </c>
      <c r="AX41" s="8">
        <v>0</v>
      </c>
      <c r="AY41" s="8">
        <v>0.3</v>
      </c>
      <c r="AZ41" s="8">
        <v>0</v>
      </c>
      <c r="BA41" s="8">
        <v>0</v>
      </c>
      <c r="BB41" s="8">
        <v>0</v>
      </c>
      <c r="BC41" s="8">
        <v>0</v>
      </c>
      <c r="BD41" s="8">
        <v>0</v>
      </c>
      <c r="BE41" s="123">
        <v>0</v>
      </c>
      <c r="BF41" s="105">
        <v>0</v>
      </c>
      <c r="BG41" s="218">
        <v>0</v>
      </c>
      <c r="BH41" s="8">
        <v>0</v>
      </c>
      <c r="BI41" s="1">
        <v>0</v>
      </c>
      <c r="BJ41" s="131">
        <v>0</v>
      </c>
      <c r="BK41" s="21" t="s">
        <v>78</v>
      </c>
    </row>
    <row r="42" spans="36:64" x14ac:dyDescent="0.25">
      <c r="AP42" s="96" t="s">
        <v>79</v>
      </c>
      <c r="AQ42" s="96">
        <v>1.23</v>
      </c>
      <c r="AR42" s="96">
        <v>1.17</v>
      </c>
      <c r="AS42" s="96">
        <v>0</v>
      </c>
      <c r="AT42" s="96">
        <v>0</v>
      </c>
      <c r="AU42" s="96">
        <v>0</v>
      </c>
      <c r="AV42" s="96">
        <v>0</v>
      </c>
      <c r="AW42" s="96">
        <v>0</v>
      </c>
      <c r="AX42" s="96">
        <v>0</v>
      </c>
      <c r="AY42" s="96">
        <v>0</v>
      </c>
      <c r="AZ42" s="96">
        <v>0</v>
      </c>
      <c r="BA42" s="96">
        <v>0</v>
      </c>
      <c r="BB42" s="96">
        <v>0</v>
      </c>
      <c r="BC42" s="96">
        <v>0</v>
      </c>
      <c r="BD42" s="96">
        <v>0</v>
      </c>
      <c r="BE42" s="124">
        <v>0</v>
      </c>
      <c r="BF42" s="106">
        <v>0</v>
      </c>
      <c r="BG42" s="221">
        <v>0</v>
      </c>
      <c r="BH42" s="96">
        <v>0</v>
      </c>
      <c r="BI42" s="78">
        <v>0</v>
      </c>
      <c r="BJ42" s="666">
        <v>0</v>
      </c>
      <c r="BK42" s="99" t="s">
        <v>79</v>
      </c>
    </row>
    <row r="43" spans="36:64" x14ac:dyDescent="0.25">
      <c r="AP43" s="95" t="s">
        <v>4</v>
      </c>
      <c r="AQ43" s="97">
        <v>53.51</v>
      </c>
      <c r="AR43" s="97">
        <v>60.6</v>
      </c>
      <c r="AS43" s="97">
        <v>44.089999999999996</v>
      </c>
      <c r="AT43" s="97">
        <v>44.459999999999994</v>
      </c>
      <c r="AU43" s="97">
        <v>51.239999999999995</v>
      </c>
      <c r="AV43" s="97">
        <v>56.18</v>
      </c>
      <c r="AW43" s="97">
        <v>57.160000000000004</v>
      </c>
      <c r="AX43" s="97">
        <v>53.16</v>
      </c>
      <c r="AY43" s="97">
        <v>54.78</v>
      </c>
      <c r="AZ43" s="97">
        <v>48.420000000000009</v>
      </c>
      <c r="BA43" s="97">
        <v>32.290000000000006</v>
      </c>
      <c r="BB43" s="97">
        <v>26.130000000000003</v>
      </c>
      <c r="BC43" s="97">
        <v>34.28</v>
      </c>
      <c r="BD43" s="97">
        <v>32.25</v>
      </c>
      <c r="BE43" s="97">
        <v>30.589904761904766</v>
      </c>
      <c r="BF43" s="108">
        <v>32.758857142857146</v>
      </c>
      <c r="BG43" s="110">
        <v>26.45</v>
      </c>
      <c r="BH43" s="97">
        <v>31.66</v>
      </c>
      <c r="BI43" s="411">
        <v>27.790000000000003</v>
      </c>
      <c r="BJ43" s="670">
        <v>27.425714285714285</v>
      </c>
      <c r="BK43" s="95" t="s">
        <v>4</v>
      </c>
      <c r="BL43" s="26"/>
    </row>
    <row r="44" spans="36:64" x14ac:dyDescent="0.25">
      <c r="AP44" s="19"/>
      <c r="AQ44" s="19"/>
      <c r="AR44" s="19"/>
      <c r="AS44" s="19"/>
      <c r="AT44" s="19"/>
      <c r="AU44" s="19"/>
      <c r="AV44" s="19"/>
      <c r="AW44" s="19"/>
      <c r="AX44" s="19"/>
      <c r="AY44" s="19"/>
      <c r="AZ44" s="19"/>
      <c r="BA44" s="19"/>
      <c r="BB44" s="19"/>
      <c r="BC44" s="19"/>
      <c r="BD44" s="19"/>
      <c r="BE44" s="125"/>
      <c r="BF44" s="109"/>
      <c r="BG44" s="104"/>
      <c r="BH44" s="104"/>
      <c r="BI44" s="139"/>
      <c r="BJ44" s="667"/>
      <c r="BK44" s="19"/>
    </row>
    <row r="45" spans="36:64" x14ac:dyDescent="0.25">
      <c r="AP45" s="8" t="s">
        <v>80</v>
      </c>
      <c r="AQ45" s="8">
        <v>14.59</v>
      </c>
      <c r="AR45" s="8">
        <v>9.69</v>
      </c>
      <c r="AS45" s="8">
        <v>8.75</v>
      </c>
      <c r="AT45" s="8">
        <v>8.93</v>
      </c>
      <c r="AU45" s="8">
        <v>14.91</v>
      </c>
      <c r="AV45" s="8">
        <v>16.27</v>
      </c>
      <c r="AW45" s="8">
        <v>15.18</v>
      </c>
      <c r="AX45" s="8">
        <v>14.89</v>
      </c>
      <c r="AY45" s="8">
        <v>17.13</v>
      </c>
      <c r="AZ45" s="8">
        <v>23.73</v>
      </c>
      <c r="BA45" s="8">
        <v>35.75</v>
      </c>
      <c r="BB45" s="8">
        <v>27.45</v>
      </c>
      <c r="BC45" s="8">
        <v>22.21</v>
      </c>
      <c r="BD45" s="8">
        <v>2.04</v>
      </c>
      <c r="BE45" s="123">
        <v>1.4740952380952379</v>
      </c>
      <c r="BF45" s="105">
        <v>1.3184761904761906</v>
      </c>
      <c r="BG45" s="218">
        <v>0.89</v>
      </c>
      <c r="BH45" s="8">
        <v>2.4700000000000002</v>
      </c>
      <c r="BI45" s="1">
        <v>1.01</v>
      </c>
      <c r="BJ45" s="131">
        <v>0.77142857142857146</v>
      </c>
      <c r="BK45" s="21" t="s">
        <v>80</v>
      </c>
    </row>
    <row r="46" spans="36:64" x14ac:dyDescent="0.25">
      <c r="AP46" s="8" t="s">
        <v>81</v>
      </c>
      <c r="AQ46" s="8">
        <v>0.08</v>
      </c>
      <c r="AR46" s="8">
        <v>0.59</v>
      </c>
      <c r="AS46" s="8">
        <v>0.22</v>
      </c>
      <c r="AT46" s="8">
        <v>0.26</v>
      </c>
      <c r="AU46" s="8">
        <v>0.1</v>
      </c>
      <c r="AV46" s="8">
        <v>0.22</v>
      </c>
      <c r="AW46" s="8">
        <v>0</v>
      </c>
      <c r="AX46" s="8">
        <v>0.42</v>
      </c>
      <c r="AY46" s="8">
        <v>0</v>
      </c>
      <c r="AZ46" s="8">
        <v>0.21</v>
      </c>
      <c r="BA46" s="8">
        <v>0.14000000000000001</v>
      </c>
      <c r="BB46" s="8">
        <v>0</v>
      </c>
      <c r="BC46" s="8">
        <v>0</v>
      </c>
      <c r="BD46" s="8">
        <v>0</v>
      </c>
      <c r="BE46" s="123">
        <v>0</v>
      </c>
      <c r="BF46" s="105">
        <v>0</v>
      </c>
      <c r="BG46" s="8">
        <v>0</v>
      </c>
      <c r="BH46" s="8">
        <v>0</v>
      </c>
      <c r="BI46" s="1">
        <v>0</v>
      </c>
      <c r="BJ46" s="131">
        <v>1.7</v>
      </c>
      <c r="BK46" s="21" t="s">
        <v>81</v>
      </c>
    </row>
    <row r="47" spans="36:64" x14ac:dyDescent="0.25">
      <c r="AP47" s="96" t="s">
        <v>83</v>
      </c>
      <c r="AQ47" s="96">
        <v>0</v>
      </c>
      <c r="AR47" s="96">
        <v>0</v>
      </c>
      <c r="AS47" s="96">
        <v>0</v>
      </c>
      <c r="AT47" s="96">
        <v>0</v>
      </c>
      <c r="AU47" s="96">
        <v>0</v>
      </c>
      <c r="AV47" s="96">
        <v>0</v>
      </c>
      <c r="AW47" s="96">
        <v>0</v>
      </c>
      <c r="AX47" s="96">
        <v>0</v>
      </c>
      <c r="AY47" s="96">
        <v>0</v>
      </c>
      <c r="AZ47" s="96">
        <v>0</v>
      </c>
      <c r="BA47" s="96">
        <v>0</v>
      </c>
      <c r="BB47" s="96">
        <v>0</v>
      </c>
      <c r="BC47" s="96">
        <v>0</v>
      </c>
      <c r="BD47" s="96">
        <v>2.5</v>
      </c>
      <c r="BE47" s="124">
        <v>0</v>
      </c>
      <c r="BF47" s="106">
        <v>0</v>
      </c>
      <c r="BG47" s="221">
        <v>0</v>
      </c>
      <c r="BH47" s="96">
        <v>0</v>
      </c>
      <c r="BI47" s="211">
        <v>0</v>
      </c>
      <c r="BJ47" s="666">
        <v>0</v>
      </c>
      <c r="BK47" s="99" t="s">
        <v>83</v>
      </c>
    </row>
    <row r="48" spans="36:64" x14ac:dyDescent="0.25">
      <c r="AP48" s="95" t="s">
        <v>27</v>
      </c>
      <c r="AQ48" s="97">
        <v>14.67</v>
      </c>
      <c r="AR48" s="97">
        <v>10.28</v>
      </c>
      <c r="AS48" s="97">
        <v>8.9700000000000006</v>
      </c>
      <c r="AT48" s="97">
        <v>9.19</v>
      </c>
      <c r="AU48" s="97">
        <v>15.01</v>
      </c>
      <c r="AV48" s="97">
        <v>16.489999999999998</v>
      </c>
      <c r="AW48" s="97">
        <v>15.18</v>
      </c>
      <c r="AX48" s="97">
        <v>15.31</v>
      </c>
      <c r="AY48" s="97">
        <v>17.13</v>
      </c>
      <c r="AZ48" s="97">
        <v>23.94</v>
      </c>
      <c r="BA48" s="97">
        <v>35.89</v>
      </c>
      <c r="BB48" s="97">
        <v>27.45</v>
      </c>
      <c r="BC48" s="97">
        <v>22.21</v>
      </c>
      <c r="BD48" s="97">
        <v>4.54</v>
      </c>
      <c r="BE48" s="97">
        <v>1.4740952380952379</v>
      </c>
      <c r="BF48" s="108">
        <v>1.3184761904761906</v>
      </c>
      <c r="BG48" s="110">
        <v>0.89</v>
      </c>
      <c r="BH48" s="97">
        <v>2.4700000000000002</v>
      </c>
      <c r="BI48" s="411">
        <v>1.01</v>
      </c>
      <c r="BJ48" s="670">
        <v>2.4714285714285715</v>
      </c>
      <c r="BK48" s="95" t="s">
        <v>27</v>
      </c>
      <c r="BL48" s="26"/>
    </row>
    <row r="49" spans="41:64" x14ac:dyDescent="0.25">
      <c r="AP49" s="19"/>
      <c r="AQ49" s="19"/>
      <c r="AR49" s="19"/>
      <c r="AS49" s="19"/>
      <c r="AT49" s="19"/>
      <c r="AU49" s="19"/>
      <c r="AV49" s="19"/>
      <c r="AW49" s="19"/>
      <c r="AX49" s="19"/>
      <c r="AY49" s="19"/>
      <c r="AZ49" s="19"/>
      <c r="BA49" s="19"/>
      <c r="BB49" s="19"/>
      <c r="BC49" s="19"/>
      <c r="BD49" s="19"/>
      <c r="BE49" s="125"/>
      <c r="BF49" s="109"/>
      <c r="BG49" s="220"/>
      <c r="BH49" s="104"/>
      <c r="BI49" s="139"/>
      <c r="BJ49" s="667"/>
      <c r="BK49" s="19"/>
    </row>
    <row r="50" spans="41:64" x14ac:dyDescent="0.25">
      <c r="AP50" s="8" t="s">
        <v>85</v>
      </c>
      <c r="AQ50" s="8">
        <v>1.07</v>
      </c>
      <c r="AR50" s="8">
        <v>1.6400000000000001</v>
      </c>
      <c r="AS50" s="8">
        <v>0</v>
      </c>
      <c r="AT50" s="8">
        <v>3.99</v>
      </c>
      <c r="AU50" s="8">
        <v>1.1299999999999999</v>
      </c>
      <c r="AV50" s="8">
        <v>3.31</v>
      </c>
      <c r="AW50" s="8">
        <v>0.39</v>
      </c>
      <c r="AX50" s="8">
        <v>0.87</v>
      </c>
      <c r="AY50" s="8">
        <v>0.1</v>
      </c>
      <c r="AZ50" s="8">
        <v>2.1</v>
      </c>
      <c r="BA50" s="8">
        <v>1.9</v>
      </c>
      <c r="BB50" s="8">
        <v>2.9</v>
      </c>
      <c r="BC50" s="8">
        <v>1.5</v>
      </c>
      <c r="BD50" s="8">
        <v>0.5</v>
      </c>
      <c r="BE50" s="123">
        <v>0</v>
      </c>
      <c r="BF50" s="105">
        <v>0</v>
      </c>
      <c r="BG50" s="218">
        <v>2</v>
      </c>
      <c r="BH50" s="8">
        <v>3.67</v>
      </c>
      <c r="BI50" s="1">
        <v>3.4</v>
      </c>
      <c r="BJ50" s="131">
        <v>3.8</v>
      </c>
      <c r="BK50" s="21" t="s">
        <v>85</v>
      </c>
    </row>
    <row r="51" spans="41:64" x14ac:dyDescent="0.25">
      <c r="AP51" s="8" t="s">
        <v>86</v>
      </c>
      <c r="AQ51" s="8">
        <v>11.36</v>
      </c>
      <c r="AR51" s="8">
        <v>12.07</v>
      </c>
      <c r="AS51" s="8">
        <v>12.81</v>
      </c>
      <c r="AT51" s="8">
        <v>12.7</v>
      </c>
      <c r="AU51" s="8">
        <v>13.82</v>
      </c>
      <c r="AV51" s="8">
        <v>15.11</v>
      </c>
      <c r="AW51" s="8">
        <v>16.579999999999998</v>
      </c>
      <c r="AX51" s="8">
        <v>18.84</v>
      </c>
      <c r="AY51" s="8">
        <v>16.89</v>
      </c>
      <c r="AZ51" s="8">
        <v>14.2</v>
      </c>
      <c r="BA51" s="8">
        <v>14.2</v>
      </c>
      <c r="BB51" s="8">
        <v>14.6</v>
      </c>
      <c r="BC51" s="8">
        <v>14.3</v>
      </c>
      <c r="BD51" s="8">
        <v>11</v>
      </c>
      <c r="BE51" s="123">
        <v>11.4</v>
      </c>
      <c r="BF51" s="105">
        <v>9.3999999999999986</v>
      </c>
      <c r="BG51" s="218">
        <v>10.6</v>
      </c>
      <c r="BH51" s="8">
        <v>11</v>
      </c>
      <c r="BI51" s="1">
        <v>8</v>
      </c>
      <c r="BJ51" s="131">
        <v>8.3000000000000007</v>
      </c>
      <c r="BK51" s="21" t="s">
        <v>86</v>
      </c>
    </row>
    <row r="52" spans="41:64" x14ac:dyDescent="0.25">
      <c r="AP52" s="8" t="s">
        <v>87</v>
      </c>
      <c r="AQ52" s="8">
        <v>0</v>
      </c>
      <c r="AR52" s="8">
        <v>0</v>
      </c>
      <c r="AS52" s="8">
        <v>0</v>
      </c>
      <c r="AT52" s="8">
        <v>0</v>
      </c>
      <c r="AU52" s="8">
        <v>0</v>
      </c>
      <c r="AV52" s="8">
        <v>0</v>
      </c>
      <c r="AW52" s="8">
        <v>0</v>
      </c>
      <c r="AX52" s="8">
        <v>0</v>
      </c>
      <c r="AY52" s="8">
        <v>0</v>
      </c>
      <c r="AZ52" s="8">
        <v>0</v>
      </c>
      <c r="BA52" s="8">
        <v>0</v>
      </c>
      <c r="BB52" s="8">
        <v>0</v>
      </c>
      <c r="BC52" s="8">
        <v>0</v>
      </c>
      <c r="BD52" s="8">
        <v>1.8</v>
      </c>
      <c r="BE52" s="123">
        <v>0.8</v>
      </c>
      <c r="BF52" s="105">
        <v>0.8</v>
      </c>
      <c r="BG52" s="218">
        <v>0</v>
      </c>
      <c r="BH52" s="8">
        <v>0</v>
      </c>
      <c r="BI52" s="1">
        <v>0</v>
      </c>
      <c r="BJ52" s="131">
        <v>0</v>
      </c>
      <c r="BK52" s="21" t="s">
        <v>87</v>
      </c>
    </row>
    <row r="53" spans="41:64" x14ac:dyDescent="0.25">
      <c r="AP53" s="21" t="s">
        <v>271</v>
      </c>
      <c r="BE53" s="123"/>
      <c r="BF53" s="105">
        <v>1.2</v>
      </c>
      <c r="BG53" s="218">
        <v>0.5</v>
      </c>
      <c r="BH53" s="8">
        <v>0</v>
      </c>
      <c r="BI53" s="1">
        <v>0</v>
      </c>
      <c r="BJ53" s="131">
        <v>0</v>
      </c>
      <c r="BK53" s="21" t="s">
        <v>271</v>
      </c>
    </row>
    <row r="54" spans="41:64" x14ac:dyDescent="0.25">
      <c r="AP54" s="8" t="s">
        <v>88</v>
      </c>
      <c r="AQ54" s="8">
        <v>0</v>
      </c>
      <c r="AR54" s="8">
        <v>0</v>
      </c>
      <c r="AS54" s="8">
        <v>0</v>
      </c>
      <c r="AT54" s="8">
        <v>0</v>
      </c>
      <c r="AU54" s="8">
        <v>0</v>
      </c>
      <c r="AV54" s="8">
        <v>0.14000000000000001</v>
      </c>
      <c r="AW54" s="8">
        <v>0</v>
      </c>
      <c r="AX54" s="8">
        <v>0</v>
      </c>
      <c r="AY54" s="8">
        <v>0</v>
      </c>
      <c r="AZ54" s="8">
        <v>0</v>
      </c>
      <c r="BA54" s="8">
        <v>0</v>
      </c>
      <c r="BB54" s="8">
        <v>0</v>
      </c>
      <c r="BC54" s="8">
        <v>0</v>
      </c>
      <c r="BD54" s="8">
        <v>4.8</v>
      </c>
      <c r="BE54" s="123">
        <v>4.0999999999999996</v>
      </c>
      <c r="BF54" s="105">
        <v>5.3076190476190472</v>
      </c>
      <c r="BG54" s="218">
        <v>0.6</v>
      </c>
      <c r="BH54" s="8">
        <v>2.4</v>
      </c>
      <c r="BI54" s="1">
        <v>0</v>
      </c>
      <c r="BJ54" s="131">
        <v>0</v>
      </c>
      <c r="BK54" s="21" t="s">
        <v>88</v>
      </c>
    </row>
    <row r="55" spans="41:64" x14ac:dyDescent="0.25">
      <c r="AP55" s="8" t="s">
        <v>89</v>
      </c>
      <c r="AQ55" s="8">
        <v>12.83</v>
      </c>
      <c r="AR55" s="8">
        <v>14.830000000000002</v>
      </c>
      <c r="AS55" s="8">
        <v>14.2</v>
      </c>
      <c r="AT55" s="8">
        <v>15.06</v>
      </c>
      <c r="AU55" s="8">
        <v>15.51</v>
      </c>
      <c r="AV55" s="8">
        <v>15.899999999999999</v>
      </c>
      <c r="AW55" s="8">
        <v>13.43</v>
      </c>
      <c r="AX55" s="8">
        <v>13.86</v>
      </c>
      <c r="AY55" s="8">
        <v>13.629999999999999</v>
      </c>
      <c r="AZ55" s="8">
        <v>15.68</v>
      </c>
      <c r="BA55" s="8">
        <v>10.25</v>
      </c>
      <c r="BB55" s="8">
        <v>7.2900000000000009</v>
      </c>
      <c r="BC55" s="8">
        <v>4.79</v>
      </c>
      <c r="BD55" s="8">
        <v>0</v>
      </c>
      <c r="BE55" s="123">
        <v>0</v>
      </c>
      <c r="BF55" s="105">
        <v>0</v>
      </c>
      <c r="BG55" s="8">
        <v>0</v>
      </c>
      <c r="BH55" s="8">
        <v>0</v>
      </c>
      <c r="BI55" s="1">
        <v>0</v>
      </c>
      <c r="BJ55" s="131">
        <v>0</v>
      </c>
      <c r="BK55" s="21" t="s">
        <v>89</v>
      </c>
    </row>
    <row r="56" spans="41:64" x14ac:dyDescent="0.25">
      <c r="AP56" s="8" t="s">
        <v>90</v>
      </c>
      <c r="AQ56" s="8">
        <v>0</v>
      </c>
      <c r="AR56" s="8">
        <v>0</v>
      </c>
      <c r="AS56" s="8">
        <v>0</v>
      </c>
      <c r="AT56" s="8">
        <v>0</v>
      </c>
      <c r="AU56" s="8">
        <v>0</v>
      </c>
      <c r="AV56" s="8">
        <v>0</v>
      </c>
      <c r="AW56" s="8">
        <v>0</v>
      </c>
      <c r="AX56" s="8">
        <v>0</v>
      </c>
      <c r="AY56" s="8">
        <v>0</v>
      </c>
      <c r="AZ56" s="8">
        <v>0</v>
      </c>
      <c r="BA56" s="8">
        <v>0</v>
      </c>
      <c r="BB56" s="8">
        <v>0</v>
      </c>
      <c r="BC56" s="8">
        <v>0</v>
      </c>
      <c r="BD56" s="8">
        <v>1.7</v>
      </c>
      <c r="BE56" s="123">
        <v>1.3</v>
      </c>
      <c r="BF56" s="105">
        <v>1.7</v>
      </c>
      <c r="BG56" s="8">
        <v>0</v>
      </c>
      <c r="BH56" s="8">
        <v>0</v>
      </c>
      <c r="BI56" s="1">
        <v>0</v>
      </c>
      <c r="BJ56" s="131">
        <v>0</v>
      </c>
      <c r="BK56" s="21" t="s">
        <v>90</v>
      </c>
    </row>
    <row r="57" spans="41:64" x14ac:dyDescent="0.25">
      <c r="AP57" s="8" t="s">
        <v>91</v>
      </c>
      <c r="AQ57" s="8">
        <v>0</v>
      </c>
      <c r="AR57" s="8">
        <v>0</v>
      </c>
      <c r="AS57" s="8">
        <v>0</v>
      </c>
      <c r="AT57" s="8">
        <v>0</v>
      </c>
      <c r="AU57" s="8">
        <v>0</v>
      </c>
      <c r="AV57" s="8">
        <v>0</v>
      </c>
      <c r="AW57" s="8">
        <v>0.17</v>
      </c>
      <c r="AX57" s="8">
        <v>0.5</v>
      </c>
      <c r="AY57" s="8">
        <v>0</v>
      </c>
      <c r="AZ57" s="8">
        <v>0</v>
      </c>
      <c r="BA57" s="8">
        <v>0</v>
      </c>
      <c r="BB57" s="8">
        <v>0</v>
      </c>
      <c r="BC57" s="8">
        <v>0</v>
      </c>
      <c r="BD57" s="8">
        <v>0</v>
      </c>
      <c r="BE57" s="123">
        <v>0</v>
      </c>
      <c r="BF57" s="105">
        <v>0</v>
      </c>
      <c r="BG57" s="8">
        <v>0</v>
      </c>
      <c r="BH57" s="8">
        <v>0</v>
      </c>
      <c r="BI57" s="1">
        <v>0</v>
      </c>
      <c r="BJ57" s="131">
        <v>0</v>
      </c>
      <c r="BK57" s="21" t="s">
        <v>91</v>
      </c>
    </row>
    <row r="58" spans="41:64" x14ac:dyDescent="0.25">
      <c r="AP58" s="96" t="s">
        <v>92</v>
      </c>
      <c r="AQ58" s="96">
        <v>0</v>
      </c>
      <c r="AR58" s="96">
        <v>0</v>
      </c>
      <c r="AS58" s="96">
        <v>0</v>
      </c>
      <c r="AT58" s="96">
        <v>0</v>
      </c>
      <c r="AU58" s="96">
        <v>0</v>
      </c>
      <c r="AV58" s="96">
        <v>0</v>
      </c>
      <c r="AW58" s="96">
        <v>0</v>
      </c>
      <c r="AX58" s="96">
        <v>0</v>
      </c>
      <c r="AY58" s="96">
        <v>0</v>
      </c>
      <c r="AZ58" s="96">
        <v>0</v>
      </c>
      <c r="BA58" s="96">
        <v>0</v>
      </c>
      <c r="BB58" s="96">
        <v>0</v>
      </c>
      <c r="BC58" s="96">
        <v>0</v>
      </c>
      <c r="BD58" s="96">
        <v>5.3000000000000007</v>
      </c>
      <c r="BE58" s="124">
        <v>6.8000000000000007</v>
      </c>
      <c r="BF58" s="106">
        <v>4.1076190476190479</v>
      </c>
      <c r="BG58" s="221">
        <v>3.6</v>
      </c>
      <c r="BH58" s="96">
        <v>4.5</v>
      </c>
      <c r="BI58" s="78">
        <v>4.17</v>
      </c>
      <c r="BJ58" s="666">
        <v>4.0333333333333332</v>
      </c>
      <c r="BK58" s="99" t="s">
        <v>92</v>
      </c>
      <c r="BL58" s="26"/>
    </row>
    <row r="59" spans="41:64" x14ac:dyDescent="0.25">
      <c r="AP59" s="95" t="s">
        <v>52</v>
      </c>
      <c r="AQ59" s="97">
        <v>25.259999999999998</v>
      </c>
      <c r="AR59" s="97">
        <v>28.540000000000003</v>
      </c>
      <c r="AS59" s="97">
        <v>27.009999999999998</v>
      </c>
      <c r="AT59" s="97">
        <v>31.75</v>
      </c>
      <c r="AU59" s="97">
        <v>30.46</v>
      </c>
      <c r="AV59" s="97">
        <v>34.459999999999994</v>
      </c>
      <c r="AW59" s="97">
        <v>30.57</v>
      </c>
      <c r="AX59" s="97">
        <v>34.07</v>
      </c>
      <c r="AY59" s="97">
        <v>30.62</v>
      </c>
      <c r="AZ59" s="97">
        <v>31.98</v>
      </c>
      <c r="BA59" s="97">
        <v>26.349999999999998</v>
      </c>
      <c r="BB59" s="97">
        <v>24.79</v>
      </c>
      <c r="BC59" s="97">
        <v>20.59</v>
      </c>
      <c r="BD59" s="97">
        <v>25.1</v>
      </c>
      <c r="BE59" s="97">
        <v>24.400000000000002</v>
      </c>
      <c r="BF59" s="108">
        <v>22.515238095238093</v>
      </c>
      <c r="BG59" s="110">
        <v>17.3</v>
      </c>
      <c r="BH59" s="97">
        <v>21.57</v>
      </c>
      <c r="BI59" s="411">
        <v>15.57</v>
      </c>
      <c r="BJ59" s="670">
        <v>16.133333333333333</v>
      </c>
      <c r="BK59" s="95" t="s">
        <v>52</v>
      </c>
    </row>
    <row r="60" spans="41:64" x14ac:dyDescent="0.25">
      <c r="AP60" s="19"/>
      <c r="AQ60" s="19"/>
      <c r="AR60" s="19"/>
      <c r="AS60" s="19"/>
      <c r="AT60" s="19"/>
      <c r="AU60" s="19"/>
      <c r="AV60" s="19"/>
      <c r="AW60" s="19"/>
      <c r="AX60" s="19"/>
      <c r="AY60" s="19"/>
      <c r="AZ60" s="19"/>
      <c r="BA60" s="19"/>
      <c r="BB60" s="19"/>
      <c r="BC60" s="19"/>
      <c r="BD60" s="19"/>
      <c r="BE60" s="125"/>
      <c r="BF60" s="109"/>
      <c r="BG60" s="220"/>
      <c r="BH60" s="104"/>
      <c r="BI60" s="139"/>
      <c r="BJ60" s="667"/>
      <c r="BK60" s="19"/>
    </row>
    <row r="61" spans="41:64" x14ac:dyDescent="0.25">
      <c r="AP61" s="111" t="s">
        <v>272</v>
      </c>
      <c r="AQ61" s="95"/>
      <c r="AR61" s="95"/>
      <c r="AS61" s="95"/>
      <c r="AT61" s="95"/>
      <c r="AU61" s="95"/>
      <c r="AV61" s="95"/>
      <c r="AW61" s="95"/>
      <c r="AX61" s="95"/>
      <c r="AY61" s="95"/>
      <c r="AZ61" s="95"/>
      <c r="BA61" s="95"/>
      <c r="BB61" s="95"/>
      <c r="BC61" s="95"/>
      <c r="BD61" s="95"/>
      <c r="BE61" s="126"/>
      <c r="BF61" s="105">
        <v>0</v>
      </c>
      <c r="BG61" s="8">
        <v>0</v>
      </c>
      <c r="BH61" s="8">
        <v>0.51</v>
      </c>
      <c r="BI61" s="3">
        <v>0</v>
      </c>
      <c r="BJ61" s="131">
        <v>0.66476190476190478</v>
      </c>
      <c r="BK61" s="111" t="s">
        <v>272</v>
      </c>
    </row>
    <row r="62" spans="41:64" x14ac:dyDescent="0.25">
      <c r="AO62" s="84"/>
      <c r="AP62" s="8" t="s">
        <v>119</v>
      </c>
      <c r="AQ62" s="8">
        <v>19.670000000000002</v>
      </c>
      <c r="AR62" s="8">
        <v>34.76</v>
      </c>
      <c r="AS62" s="8">
        <v>27.88</v>
      </c>
      <c r="AT62" s="8">
        <v>30</v>
      </c>
      <c r="AU62" s="8">
        <v>35.369999999999997</v>
      </c>
      <c r="AV62" s="8">
        <v>27.07</v>
      </c>
      <c r="AW62" s="8">
        <v>22.46</v>
      </c>
      <c r="AX62" s="8">
        <v>46.38</v>
      </c>
      <c r="AY62" s="8">
        <v>46.39</v>
      </c>
      <c r="AZ62" s="8">
        <v>24.96</v>
      </c>
      <c r="BA62" s="8">
        <v>33</v>
      </c>
      <c r="BB62" s="8">
        <v>33.22</v>
      </c>
      <c r="BC62" s="8">
        <v>29.79</v>
      </c>
      <c r="BD62" s="8">
        <v>32.81</v>
      </c>
      <c r="BE62" s="123">
        <v>29.154761904761905</v>
      </c>
      <c r="BF62" s="105">
        <v>36.563809523809525</v>
      </c>
      <c r="BG62" s="218">
        <v>29.66</v>
      </c>
      <c r="BH62" s="8">
        <v>27.53</v>
      </c>
      <c r="BI62" s="1">
        <v>31.580000000000002</v>
      </c>
      <c r="BJ62" s="131">
        <v>29.733523809523803</v>
      </c>
      <c r="BK62" s="21" t="s">
        <v>119</v>
      </c>
    </row>
    <row r="63" spans="41:64" x14ac:dyDescent="0.25">
      <c r="AO63" s="84"/>
      <c r="AP63" s="217" t="s">
        <v>373</v>
      </c>
      <c r="BE63" s="123"/>
      <c r="BF63" s="105"/>
      <c r="BG63" s="218">
        <v>1.7</v>
      </c>
      <c r="BH63" s="8">
        <v>0</v>
      </c>
      <c r="BI63" s="1">
        <v>0</v>
      </c>
      <c r="BJ63" s="131">
        <v>0</v>
      </c>
      <c r="BK63" s="217" t="s">
        <v>373</v>
      </c>
      <c r="BL63" s="26"/>
    </row>
    <row r="64" spans="41:64" x14ac:dyDescent="0.25">
      <c r="AO64" s="84"/>
      <c r="AP64" s="96" t="s">
        <v>120</v>
      </c>
      <c r="AQ64" s="96">
        <v>0</v>
      </c>
      <c r="AR64" s="96">
        <v>0</v>
      </c>
      <c r="AS64" s="96">
        <v>1.34</v>
      </c>
      <c r="AT64" s="96">
        <v>0</v>
      </c>
      <c r="AU64" s="96">
        <v>1.24</v>
      </c>
      <c r="AV64" s="96">
        <v>0</v>
      </c>
      <c r="AW64" s="96">
        <v>0.62</v>
      </c>
      <c r="AX64" s="96">
        <v>0.47</v>
      </c>
      <c r="AY64" s="96">
        <v>0</v>
      </c>
      <c r="AZ64" s="96">
        <v>0</v>
      </c>
      <c r="BA64" s="96">
        <v>3.2</v>
      </c>
      <c r="BB64" s="96">
        <v>2.39</v>
      </c>
      <c r="BC64" s="96">
        <v>2.4</v>
      </c>
      <c r="BD64" s="96">
        <v>1.55</v>
      </c>
      <c r="BE64" s="124">
        <v>4.6428571428571432</v>
      </c>
      <c r="BF64" s="106">
        <v>2.2028571428571428</v>
      </c>
      <c r="BG64" s="221">
        <v>2.5700000000000003</v>
      </c>
      <c r="BH64" s="96">
        <v>1.59</v>
      </c>
      <c r="BI64" s="78">
        <v>2</v>
      </c>
      <c r="BJ64" s="666">
        <v>2.2999999999999998</v>
      </c>
      <c r="BK64" s="99" t="s">
        <v>120</v>
      </c>
      <c r="BL64" s="26"/>
    </row>
    <row r="65" spans="41:64" x14ac:dyDescent="0.25">
      <c r="AO65" s="84"/>
      <c r="AP65" s="95" t="s">
        <v>5</v>
      </c>
      <c r="AQ65" s="97">
        <v>19.670000000000002</v>
      </c>
      <c r="AR65" s="97">
        <v>34.76</v>
      </c>
      <c r="AS65" s="97">
        <v>29.22</v>
      </c>
      <c r="AT65" s="97">
        <v>30</v>
      </c>
      <c r="AU65" s="97">
        <v>36.61</v>
      </c>
      <c r="AV65" s="97">
        <v>27.07</v>
      </c>
      <c r="AW65" s="97">
        <v>23.080000000000002</v>
      </c>
      <c r="AX65" s="97">
        <v>46.85</v>
      </c>
      <c r="AY65" s="97">
        <v>46.39</v>
      </c>
      <c r="AZ65" s="97">
        <v>24.96</v>
      </c>
      <c r="BA65" s="97">
        <v>36.200000000000003</v>
      </c>
      <c r="BB65" s="97">
        <v>35.61</v>
      </c>
      <c r="BC65" s="97">
        <v>32.19</v>
      </c>
      <c r="BD65" s="97">
        <v>34.36</v>
      </c>
      <c r="BE65" s="97">
        <v>33.797619047619051</v>
      </c>
      <c r="BF65" s="108">
        <v>38.766666666666666</v>
      </c>
      <c r="BG65" s="110">
        <v>33.93</v>
      </c>
      <c r="BH65" s="97">
        <v>29.630000000000003</v>
      </c>
      <c r="BI65" s="411">
        <v>33.58</v>
      </c>
      <c r="BJ65" s="670">
        <v>32.698285714285703</v>
      </c>
      <c r="BK65" s="95" t="s">
        <v>5</v>
      </c>
      <c r="BL65" s="26"/>
    </row>
    <row r="66" spans="41:64" x14ac:dyDescent="0.25">
      <c r="AP66" s="19"/>
      <c r="AQ66" s="19"/>
      <c r="AR66" s="19"/>
      <c r="AS66" s="19"/>
      <c r="AT66" s="19"/>
      <c r="AU66" s="19"/>
      <c r="AV66" s="19"/>
      <c r="AW66" s="19"/>
      <c r="AX66" s="19"/>
      <c r="AY66" s="19"/>
      <c r="AZ66" s="19"/>
      <c r="BA66" s="19"/>
      <c r="BB66" s="19"/>
      <c r="BC66" s="19"/>
      <c r="BD66" s="19"/>
      <c r="BE66" s="125"/>
      <c r="BF66" s="109"/>
      <c r="BG66" s="220"/>
      <c r="BH66" s="104"/>
      <c r="BI66" s="139"/>
      <c r="BJ66" s="667"/>
      <c r="BK66" s="19"/>
      <c r="BL66" s="26"/>
    </row>
    <row r="67" spans="41:64" x14ac:dyDescent="0.25">
      <c r="AP67" s="8" t="s">
        <v>93</v>
      </c>
      <c r="AQ67" s="8">
        <v>7.0000000000000007E-2</v>
      </c>
      <c r="AR67" s="8">
        <v>6.1199999999999992</v>
      </c>
      <c r="AS67" s="8">
        <v>4.74</v>
      </c>
      <c r="AT67" s="8">
        <v>2.63</v>
      </c>
      <c r="AU67" s="8">
        <v>5.3900000000000006</v>
      </c>
      <c r="AV67" s="8">
        <v>0</v>
      </c>
      <c r="AW67" s="8">
        <v>1.45</v>
      </c>
      <c r="AX67" s="8">
        <v>1.25</v>
      </c>
      <c r="AY67" s="8">
        <v>1.3</v>
      </c>
      <c r="AZ67" s="8">
        <v>0</v>
      </c>
      <c r="BA67" s="8">
        <v>1.01</v>
      </c>
      <c r="BB67" s="8">
        <v>1.47</v>
      </c>
      <c r="BC67" s="8">
        <v>1.64</v>
      </c>
      <c r="BD67" s="8">
        <v>1.38</v>
      </c>
      <c r="BE67" s="123">
        <v>0.91</v>
      </c>
      <c r="BF67" s="105">
        <v>1.1657142857142857</v>
      </c>
      <c r="BG67" s="218">
        <v>0</v>
      </c>
      <c r="BH67" s="8">
        <v>0</v>
      </c>
      <c r="BI67" s="3">
        <v>0</v>
      </c>
      <c r="BJ67" s="131">
        <v>0</v>
      </c>
      <c r="BK67" s="21" t="s">
        <v>93</v>
      </c>
    </row>
    <row r="68" spans="41:64" x14ac:dyDescent="0.25">
      <c r="AP68" s="8" t="s">
        <v>94</v>
      </c>
      <c r="AQ68" s="8">
        <v>195.48</v>
      </c>
      <c r="AR68" s="8">
        <v>225.45</v>
      </c>
      <c r="AS68" s="8">
        <v>211.23000000000002</v>
      </c>
      <c r="AT68" s="8">
        <v>249.63</v>
      </c>
      <c r="AU68" s="8">
        <v>220.57</v>
      </c>
      <c r="AV68" s="8">
        <v>209.25</v>
      </c>
      <c r="AW68" s="8">
        <v>274.16000000000003</v>
      </c>
      <c r="AX68" s="8">
        <v>228.98999999999998</v>
      </c>
      <c r="AY68" s="8">
        <v>226.85</v>
      </c>
      <c r="AZ68" s="8">
        <v>196.27</v>
      </c>
      <c r="BA68" s="8">
        <v>176.60999999999999</v>
      </c>
      <c r="BB68" s="8">
        <v>216.38</v>
      </c>
      <c r="BC68" s="8">
        <v>171.07</v>
      </c>
      <c r="BD68" s="8">
        <v>102.25</v>
      </c>
      <c r="BE68" s="123">
        <v>107.28190476190477</v>
      </c>
      <c r="BF68" s="105">
        <v>277.43238095238092</v>
      </c>
      <c r="BG68" s="218">
        <v>219.69</v>
      </c>
      <c r="BH68" s="8">
        <v>543.44000000000005</v>
      </c>
      <c r="BI68" s="1">
        <v>632.95000000000005</v>
      </c>
      <c r="BJ68" s="131">
        <v>419.99238095238093</v>
      </c>
      <c r="BK68" s="21" t="s">
        <v>94</v>
      </c>
      <c r="BL68" s="26"/>
    </row>
    <row r="69" spans="41:64" x14ac:dyDescent="0.25">
      <c r="AP69" s="96" t="s">
        <v>95</v>
      </c>
      <c r="AQ69" s="96">
        <v>0.79999999999999993</v>
      </c>
      <c r="AR69" s="96">
        <v>0.62</v>
      </c>
      <c r="AS69" s="96">
        <v>0</v>
      </c>
      <c r="AT69" s="96">
        <v>0</v>
      </c>
      <c r="AU69" s="96">
        <v>0</v>
      </c>
      <c r="AV69" s="96">
        <v>0.82</v>
      </c>
      <c r="AW69" s="96">
        <v>0</v>
      </c>
      <c r="AX69" s="96">
        <v>0</v>
      </c>
      <c r="AY69" s="96">
        <v>0</v>
      </c>
      <c r="AZ69" s="96">
        <v>2.1</v>
      </c>
      <c r="BA69" s="96">
        <v>0</v>
      </c>
      <c r="BB69" s="96">
        <v>0</v>
      </c>
      <c r="BC69" s="96">
        <v>0</v>
      </c>
      <c r="BD69" s="96">
        <v>0</v>
      </c>
      <c r="BE69" s="124">
        <v>0</v>
      </c>
      <c r="BF69" s="106">
        <v>0</v>
      </c>
      <c r="BG69" s="221">
        <v>0</v>
      </c>
      <c r="BH69" s="96">
        <v>0</v>
      </c>
      <c r="BI69" s="78">
        <v>0</v>
      </c>
      <c r="BJ69" s="666">
        <v>0</v>
      </c>
      <c r="BK69" s="99" t="s">
        <v>95</v>
      </c>
    </row>
    <row r="70" spans="41:64" x14ac:dyDescent="0.25">
      <c r="AP70" s="95" t="s">
        <v>207</v>
      </c>
      <c r="AQ70" s="97">
        <v>196.35</v>
      </c>
      <c r="AR70" s="97">
        <v>232.19</v>
      </c>
      <c r="AS70" s="97">
        <v>215.97000000000003</v>
      </c>
      <c r="AT70" s="97">
        <v>252.26</v>
      </c>
      <c r="AU70" s="97">
        <v>225.95999999999998</v>
      </c>
      <c r="AV70" s="97">
        <v>210.07</v>
      </c>
      <c r="AW70" s="97">
        <v>275.61</v>
      </c>
      <c r="AX70" s="97">
        <v>230.23999999999998</v>
      </c>
      <c r="AY70" s="97">
        <v>228.15</v>
      </c>
      <c r="AZ70" s="97">
        <v>198.37</v>
      </c>
      <c r="BA70" s="97">
        <v>177.61999999999998</v>
      </c>
      <c r="BB70" s="97">
        <v>217.85</v>
      </c>
      <c r="BC70" s="97">
        <v>172.70999999999998</v>
      </c>
      <c r="BD70" s="97">
        <v>103.63</v>
      </c>
      <c r="BE70" s="97">
        <v>108.19190476190477</v>
      </c>
      <c r="BF70" s="108">
        <v>278.5980952380952</v>
      </c>
      <c r="BG70" s="110">
        <v>219.69</v>
      </c>
      <c r="BH70" s="97">
        <v>543.44000000000005</v>
      </c>
      <c r="BI70" s="411">
        <v>632.95000000000005</v>
      </c>
      <c r="BJ70" s="670">
        <v>419.99238095238093</v>
      </c>
      <c r="BK70" s="95" t="s">
        <v>207</v>
      </c>
    </row>
    <row r="71" spans="41:64" x14ac:dyDescent="0.25">
      <c r="AP71" s="19"/>
      <c r="AQ71" s="19"/>
      <c r="AR71" s="19"/>
      <c r="AS71" s="19"/>
      <c r="AT71" s="19"/>
      <c r="AU71" s="19"/>
      <c r="AV71" s="19"/>
      <c r="AW71" s="19"/>
      <c r="AX71" s="19"/>
      <c r="AY71" s="19"/>
      <c r="AZ71" s="19"/>
      <c r="BA71" s="19"/>
      <c r="BB71" s="19"/>
      <c r="BC71" s="19"/>
      <c r="BD71" s="19"/>
      <c r="BE71" s="125"/>
      <c r="BF71" s="109"/>
      <c r="BG71" s="220"/>
      <c r="BH71" s="104"/>
      <c r="BI71" s="139"/>
      <c r="BJ71" s="667"/>
      <c r="BK71" s="19"/>
    </row>
    <row r="72" spans="41:64" x14ac:dyDescent="0.25">
      <c r="AP72" s="8" t="s">
        <v>96</v>
      </c>
      <c r="AQ72" s="8">
        <v>352.46999999999997</v>
      </c>
      <c r="AR72" s="8">
        <v>711.92</v>
      </c>
      <c r="AS72" s="8">
        <v>293.61</v>
      </c>
      <c r="AT72" s="8">
        <v>256.7</v>
      </c>
      <c r="AU72" s="8">
        <v>281.75</v>
      </c>
      <c r="AV72" s="8">
        <v>207.62</v>
      </c>
      <c r="AW72" s="8">
        <v>119.57000000000001</v>
      </c>
      <c r="AX72" s="8">
        <v>227.03000000000003</v>
      </c>
      <c r="AY72" s="8">
        <v>243.69</v>
      </c>
      <c r="AZ72" s="8">
        <v>221.42000000000002</v>
      </c>
      <c r="BA72" s="8">
        <v>190.58999999999997</v>
      </c>
      <c r="BB72" s="8">
        <v>172.11</v>
      </c>
      <c r="BC72" s="8">
        <v>127.07</v>
      </c>
      <c r="BD72" s="8">
        <v>19.36</v>
      </c>
      <c r="BE72" s="123">
        <v>25.32</v>
      </c>
      <c r="BF72" s="105">
        <v>81.871619047619049</v>
      </c>
      <c r="BG72" s="218">
        <v>24.169999999999998</v>
      </c>
      <c r="BH72" s="8">
        <v>30.479999999999997</v>
      </c>
      <c r="BI72" s="1">
        <v>36.450000000000003</v>
      </c>
      <c r="BJ72" s="131">
        <v>25.814285714285713</v>
      </c>
      <c r="BK72" s="21" t="s">
        <v>96</v>
      </c>
    </row>
    <row r="73" spans="41:64" x14ac:dyDescent="0.25">
      <c r="AP73" s="8" t="s">
        <v>97</v>
      </c>
      <c r="AQ73" s="8">
        <v>16.78</v>
      </c>
      <c r="AR73" s="8">
        <v>25.409999999999997</v>
      </c>
      <c r="AS73" s="8">
        <v>26.259999999999998</v>
      </c>
      <c r="AT73" s="8">
        <v>11.280000000000001</v>
      </c>
      <c r="AU73" s="8">
        <v>12.72</v>
      </c>
      <c r="AV73" s="8">
        <v>14.309999999999999</v>
      </c>
      <c r="AW73" s="8">
        <v>12.68</v>
      </c>
      <c r="AX73" s="8">
        <v>16.509999999999998</v>
      </c>
      <c r="AY73" s="8">
        <v>19.009999999999998</v>
      </c>
      <c r="AZ73" s="8">
        <v>12.74</v>
      </c>
      <c r="BA73" s="8">
        <v>22.33</v>
      </c>
      <c r="BB73" s="8">
        <v>11.26</v>
      </c>
      <c r="BC73" s="8">
        <v>28.87</v>
      </c>
      <c r="BD73" s="8">
        <v>10.58</v>
      </c>
      <c r="BE73" s="123">
        <v>11.579047619047619</v>
      </c>
      <c r="BF73" s="105">
        <v>10.96857142857143</v>
      </c>
      <c r="BG73" s="218">
        <v>31.439999999999998</v>
      </c>
      <c r="BH73" s="8">
        <v>10.149999999999999</v>
      </c>
      <c r="BI73" s="1">
        <v>25.310000000000002</v>
      </c>
      <c r="BJ73" s="131">
        <v>7.8</v>
      </c>
      <c r="BK73" s="21" t="s">
        <v>97</v>
      </c>
    </row>
    <row r="74" spans="41:64" x14ac:dyDescent="0.25">
      <c r="AP74" s="8" t="s">
        <v>98</v>
      </c>
      <c r="AQ74" s="8">
        <v>0</v>
      </c>
      <c r="AR74" s="8">
        <v>0</v>
      </c>
      <c r="AS74" s="8">
        <v>0</v>
      </c>
      <c r="AT74" s="8">
        <v>0</v>
      </c>
      <c r="AU74" s="8">
        <v>0</v>
      </c>
      <c r="AV74" s="8">
        <v>0</v>
      </c>
      <c r="AW74" s="8">
        <v>0</v>
      </c>
      <c r="AX74" s="8">
        <v>0</v>
      </c>
      <c r="AY74" s="8">
        <v>0</v>
      </c>
      <c r="AZ74" s="8">
        <v>0</v>
      </c>
      <c r="BA74" s="8">
        <v>0</v>
      </c>
      <c r="BB74" s="8">
        <v>0</v>
      </c>
      <c r="BC74" s="8">
        <v>0</v>
      </c>
      <c r="BD74" s="8">
        <v>18.8</v>
      </c>
      <c r="BE74" s="123">
        <v>25.6</v>
      </c>
      <c r="BF74" s="105">
        <v>19.943619047619052</v>
      </c>
      <c r="BG74" s="218">
        <v>38.799999999999997</v>
      </c>
      <c r="BH74" s="8">
        <v>19.149999999999999</v>
      </c>
      <c r="BI74" s="1">
        <v>19.3</v>
      </c>
      <c r="BJ74" s="131">
        <v>44.2</v>
      </c>
      <c r="BK74" s="21" t="s">
        <v>98</v>
      </c>
    </row>
    <row r="75" spans="41:64" x14ac:dyDescent="0.25">
      <c r="AP75" s="8" t="s">
        <v>99</v>
      </c>
      <c r="AQ75" s="8">
        <v>45.730000000000004</v>
      </c>
      <c r="AR75" s="8">
        <v>59.870000000000005</v>
      </c>
      <c r="AS75" s="8">
        <v>92.95</v>
      </c>
      <c r="AT75" s="8">
        <v>92.13</v>
      </c>
      <c r="AU75" s="8">
        <v>99.789999999999992</v>
      </c>
      <c r="AV75" s="8">
        <v>110.97</v>
      </c>
      <c r="AW75" s="8">
        <v>116.06</v>
      </c>
      <c r="AX75" s="8">
        <v>146.49</v>
      </c>
      <c r="AY75" s="8">
        <v>174.4</v>
      </c>
      <c r="AZ75" s="8">
        <v>184.39</v>
      </c>
      <c r="BA75" s="8">
        <v>161.69</v>
      </c>
      <c r="BB75" s="8">
        <v>161.4</v>
      </c>
      <c r="BC75" s="8">
        <v>180.22</v>
      </c>
      <c r="BD75" s="8">
        <v>144.5</v>
      </c>
      <c r="BE75" s="123">
        <v>190.91047619047617</v>
      </c>
      <c r="BF75" s="105">
        <v>133.43428571428572</v>
      </c>
      <c r="BG75" s="218">
        <v>122.22</v>
      </c>
      <c r="BH75" s="8">
        <v>146.32</v>
      </c>
      <c r="BI75" s="1">
        <v>197.57</v>
      </c>
      <c r="BJ75" s="131">
        <v>147.91238095238094</v>
      </c>
      <c r="BK75" s="21" t="s">
        <v>99</v>
      </c>
    </row>
    <row r="76" spans="41:64" x14ac:dyDescent="0.25">
      <c r="AP76" s="8" t="s">
        <v>100</v>
      </c>
      <c r="AQ76" s="8">
        <v>0</v>
      </c>
      <c r="AR76" s="8">
        <v>0</v>
      </c>
      <c r="AS76" s="8">
        <v>0</v>
      </c>
      <c r="AT76" s="8">
        <v>0</v>
      </c>
      <c r="AU76" s="8">
        <v>0</v>
      </c>
      <c r="AV76" s="8">
        <v>0</v>
      </c>
      <c r="AW76" s="8">
        <v>0</v>
      </c>
      <c r="AX76" s="8">
        <v>0</v>
      </c>
      <c r="AY76" s="8">
        <v>0</v>
      </c>
      <c r="AZ76" s="8">
        <v>0</v>
      </c>
      <c r="BA76" s="8">
        <v>0</v>
      </c>
      <c r="BB76" s="8">
        <v>0</v>
      </c>
      <c r="BC76" s="8">
        <v>0</v>
      </c>
      <c r="BD76" s="8">
        <v>41.629999999999995</v>
      </c>
      <c r="BE76" s="123">
        <v>22.08</v>
      </c>
      <c r="BF76" s="105">
        <v>59.6</v>
      </c>
      <c r="BG76" s="8">
        <v>0</v>
      </c>
      <c r="BH76" s="8">
        <v>64.400000000000006</v>
      </c>
      <c r="BI76" s="1">
        <v>26.2</v>
      </c>
      <c r="BJ76" s="131">
        <v>55.3</v>
      </c>
      <c r="BK76" s="21" t="s">
        <v>100</v>
      </c>
    </row>
    <row r="77" spans="41:64" x14ac:dyDescent="0.25">
      <c r="AP77" s="8" t="s">
        <v>101</v>
      </c>
      <c r="AQ77" s="8">
        <v>0.53</v>
      </c>
      <c r="AR77" s="8">
        <v>0.3</v>
      </c>
      <c r="AS77" s="8">
        <v>0.74</v>
      </c>
      <c r="AT77" s="8">
        <v>0</v>
      </c>
      <c r="AU77" s="8">
        <v>0</v>
      </c>
      <c r="AV77" s="8">
        <v>0</v>
      </c>
      <c r="AW77" s="8">
        <v>0</v>
      </c>
      <c r="AX77" s="8">
        <v>0</v>
      </c>
      <c r="AY77" s="8">
        <v>0</v>
      </c>
      <c r="AZ77" s="8">
        <v>0</v>
      </c>
      <c r="BA77" s="8">
        <v>0</v>
      </c>
      <c r="BB77" s="8">
        <v>0</v>
      </c>
      <c r="BC77" s="8">
        <v>0</v>
      </c>
      <c r="BD77" s="8">
        <v>0</v>
      </c>
      <c r="BE77" s="123">
        <v>0</v>
      </c>
      <c r="BF77" s="105">
        <v>0</v>
      </c>
      <c r="BG77" s="8">
        <v>0</v>
      </c>
      <c r="BH77" s="8">
        <v>0</v>
      </c>
      <c r="BI77" s="1">
        <v>0</v>
      </c>
      <c r="BJ77" s="131">
        <v>0</v>
      </c>
      <c r="BK77" s="21" t="s">
        <v>101</v>
      </c>
    </row>
    <row r="78" spans="41:64" x14ac:dyDescent="0.25">
      <c r="AP78" s="8" t="s">
        <v>102</v>
      </c>
      <c r="AQ78" s="8">
        <v>1.44</v>
      </c>
      <c r="AR78" s="8">
        <v>1.75</v>
      </c>
      <c r="AS78" s="8">
        <v>4.01</v>
      </c>
      <c r="AT78" s="8">
        <v>3.81</v>
      </c>
      <c r="AU78" s="8">
        <v>7.2</v>
      </c>
      <c r="AV78" s="8">
        <v>6.68</v>
      </c>
      <c r="AW78" s="8">
        <v>4.9000000000000004</v>
      </c>
      <c r="AX78" s="8">
        <v>3.2</v>
      </c>
      <c r="AY78" s="8">
        <v>8.2099999999999991</v>
      </c>
      <c r="AZ78" s="8">
        <v>12.469999999999999</v>
      </c>
      <c r="BA78" s="8">
        <v>10.199999999999999</v>
      </c>
      <c r="BB78" s="8">
        <v>17.2</v>
      </c>
      <c r="BC78" s="8">
        <v>20.84</v>
      </c>
      <c r="BD78" s="8">
        <v>13.1</v>
      </c>
      <c r="BE78" s="123">
        <v>16.687619047619048</v>
      </c>
      <c r="BF78" s="105">
        <v>13.899999999999999</v>
      </c>
      <c r="BG78" s="218">
        <v>10.6</v>
      </c>
      <c r="BH78" s="8">
        <v>12.55</v>
      </c>
      <c r="BI78" s="2">
        <v>16.600000000000001</v>
      </c>
      <c r="BJ78" s="131">
        <v>16.899999999999999</v>
      </c>
      <c r="BK78" s="21" t="s">
        <v>102</v>
      </c>
      <c r="BL78" s="26"/>
    </row>
    <row r="79" spans="41:64" x14ac:dyDescent="0.25">
      <c r="AP79" s="96" t="s">
        <v>113</v>
      </c>
      <c r="AQ79" s="96">
        <v>0</v>
      </c>
      <c r="AR79" s="96">
        <v>0</v>
      </c>
      <c r="AS79" s="96">
        <v>1.65</v>
      </c>
      <c r="AT79" s="96">
        <v>3.6500000000000004</v>
      </c>
      <c r="AU79" s="96">
        <v>2.62</v>
      </c>
      <c r="AV79" s="96">
        <v>1.46</v>
      </c>
      <c r="AW79" s="96">
        <v>1.26</v>
      </c>
      <c r="AX79" s="96">
        <v>4.29</v>
      </c>
      <c r="AY79" s="96">
        <v>3.65</v>
      </c>
      <c r="AZ79" s="96">
        <v>6.8699999999999992</v>
      </c>
      <c r="BA79" s="96">
        <v>5.05</v>
      </c>
      <c r="BB79" s="96">
        <v>3.84</v>
      </c>
      <c r="BC79" s="96">
        <v>2.52</v>
      </c>
      <c r="BD79" s="96">
        <v>22.95</v>
      </c>
      <c r="BE79" s="124">
        <v>48.008571428571429</v>
      </c>
      <c r="BF79" s="106">
        <v>20.505714285714287</v>
      </c>
      <c r="BG79" s="221">
        <v>40.43</v>
      </c>
      <c r="BH79" s="96">
        <v>35.119999999999997</v>
      </c>
      <c r="BI79" s="78">
        <v>43.97</v>
      </c>
      <c r="BJ79" s="666">
        <v>21.614285714285714</v>
      </c>
      <c r="BK79" s="99" t="s">
        <v>113</v>
      </c>
    </row>
    <row r="80" spans="41:64" x14ac:dyDescent="0.25">
      <c r="AP80" s="95" t="s">
        <v>11</v>
      </c>
      <c r="AQ80" s="97">
        <v>416.95</v>
      </c>
      <c r="AR80" s="97">
        <v>799.24999999999989</v>
      </c>
      <c r="AS80" s="97">
        <v>419.21999999999997</v>
      </c>
      <c r="AT80" s="97">
        <v>367.57</v>
      </c>
      <c r="AU80" s="97">
        <v>404.08</v>
      </c>
      <c r="AV80" s="97">
        <v>341.03999999999996</v>
      </c>
      <c r="AW80" s="97">
        <v>254.47</v>
      </c>
      <c r="AX80" s="97">
        <v>397.52000000000004</v>
      </c>
      <c r="AY80" s="97">
        <v>448.96</v>
      </c>
      <c r="AZ80" s="97">
        <v>437.89</v>
      </c>
      <c r="BA80" s="97">
        <v>389.85999999999996</v>
      </c>
      <c r="BB80" s="97">
        <v>365.80999999999995</v>
      </c>
      <c r="BC80" s="97">
        <v>359.51999999999992</v>
      </c>
      <c r="BD80" s="97">
        <v>270.92</v>
      </c>
      <c r="BE80" s="97">
        <v>340.18571428571425</v>
      </c>
      <c r="BF80" s="108">
        <v>340.22380952380951</v>
      </c>
      <c r="BG80" s="110">
        <v>267.65999999999997</v>
      </c>
      <c r="BH80" s="97">
        <v>318.17</v>
      </c>
      <c r="BI80" s="411">
        <v>365.4</v>
      </c>
      <c r="BJ80" s="670">
        <v>319.54095238095232</v>
      </c>
      <c r="BK80" s="95" t="s">
        <v>11</v>
      </c>
    </row>
    <row r="81" spans="42:64" x14ac:dyDescent="0.25">
      <c r="AP81" s="17"/>
      <c r="AQ81" s="19"/>
      <c r="AR81" s="19"/>
      <c r="AS81" s="19"/>
      <c r="AT81" s="19"/>
      <c r="AU81" s="19"/>
      <c r="AV81" s="19"/>
      <c r="AW81" s="19"/>
      <c r="AX81" s="19"/>
      <c r="AY81" s="19"/>
      <c r="AZ81" s="19"/>
      <c r="BA81" s="19"/>
      <c r="BB81" s="19"/>
      <c r="BC81" s="19"/>
      <c r="BD81" s="19"/>
      <c r="BE81" s="125"/>
      <c r="BF81" s="109"/>
      <c r="BG81" s="220"/>
      <c r="BH81" s="121"/>
      <c r="BI81" s="139"/>
      <c r="BJ81" s="667"/>
      <c r="BK81" s="18"/>
    </row>
    <row r="82" spans="42:64" x14ac:dyDescent="0.25">
      <c r="AP82" s="8" t="s">
        <v>104</v>
      </c>
      <c r="AQ82" s="8">
        <v>4.3</v>
      </c>
      <c r="AR82" s="8">
        <v>6.59</v>
      </c>
      <c r="AS82" s="8">
        <v>4.7699999999999996</v>
      </c>
      <c r="AT82" s="8">
        <v>5.61</v>
      </c>
      <c r="AU82" s="8">
        <v>4.33</v>
      </c>
      <c r="AV82" s="8">
        <v>0.72</v>
      </c>
      <c r="AW82" s="8">
        <v>1.1299999999999999</v>
      </c>
      <c r="AX82" s="8">
        <v>0</v>
      </c>
      <c r="AY82" s="8">
        <v>2.44</v>
      </c>
      <c r="AZ82" s="8">
        <v>0</v>
      </c>
      <c r="BA82" s="8">
        <v>0</v>
      </c>
      <c r="BB82" s="8">
        <v>0</v>
      </c>
      <c r="BC82" s="8">
        <v>0</v>
      </c>
      <c r="BD82" s="8">
        <v>0</v>
      </c>
      <c r="BE82" s="123">
        <v>0</v>
      </c>
      <c r="BF82" s="105">
        <v>0</v>
      </c>
      <c r="BG82" s="218"/>
      <c r="BH82" s="8">
        <v>0</v>
      </c>
      <c r="BI82" s="3">
        <v>0</v>
      </c>
      <c r="BJ82" s="131">
        <v>0</v>
      </c>
      <c r="BK82" s="21" t="s">
        <v>104</v>
      </c>
    </row>
    <row r="83" spans="42:64" x14ac:dyDescent="0.25">
      <c r="AP83" s="8" t="s">
        <v>105</v>
      </c>
      <c r="AQ83" s="8">
        <v>14.55</v>
      </c>
      <c r="AR83" s="8">
        <v>13.079999999999998</v>
      </c>
      <c r="AS83" s="8">
        <v>19.39</v>
      </c>
      <c r="AT83" s="8">
        <v>10.969999999999999</v>
      </c>
      <c r="AU83" s="8">
        <v>7.4500000000000011</v>
      </c>
      <c r="AV83" s="8">
        <v>7.76</v>
      </c>
      <c r="AW83" s="8">
        <v>0.96</v>
      </c>
      <c r="AX83" s="8">
        <v>0</v>
      </c>
      <c r="AY83" s="8">
        <v>0</v>
      </c>
      <c r="AZ83" s="8">
        <v>0</v>
      </c>
      <c r="BA83" s="8">
        <v>0</v>
      </c>
      <c r="BB83" s="8">
        <v>0</v>
      </c>
      <c r="BC83" s="8">
        <v>0</v>
      </c>
      <c r="BD83" s="8">
        <v>0</v>
      </c>
      <c r="BE83" s="123">
        <v>0</v>
      </c>
      <c r="BF83" s="105">
        <v>0</v>
      </c>
      <c r="BG83" s="218"/>
      <c r="BH83" s="8">
        <v>0</v>
      </c>
      <c r="BI83" s="3">
        <v>0</v>
      </c>
      <c r="BJ83" s="131">
        <v>0</v>
      </c>
      <c r="BK83" s="21" t="s">
        <v>105</v>
      </c>
    </row>
    <row r="84" spans="42:64" x14ac:dyDescent="0.25">
      <c r="AP84" s="8" t="s">
        <v>106</v>
      </c>
      <c r="AQ84" s="8">
        <v>0.14000000000000001</v>
      </c>
      <c r="AR84" s="8">
        <v>0</v>
      </c>
      <c r="AS84" s="8">
        <v>1.29</v>
      </c>
      <c r="AT84" s="8">
        <v>0</v>
      </c>
      <c r="AU84" s="8">
        <v>0</v>
      </c>
      <c r="AV84" s="8">
        <v>0</v>
      </c>
      <c r="AW84" s="8">
        <v>0</v>
      </c>
      <c r="AX84" s="8">
        <v>0</v>
      </c>
      <c r="AY84" s="8">
        <v>0</v>
      </c>
      <c r="AZ84" s="8">
        <v>0</v>
      </c>
      <c r="BA84" s="8">
        <v>0</v>
      </c>
      <c r="BB84" s="8">
        <v>0</v>
      </c>
      <c r="BC84" s="8">
        <v>0</v>
      </c>
      <c r="BD84" s="8">
        <v>0</v>
      </c>
      <c r="BE84" s="123">
        <v>0</v>
      </c>
      <c r="BF84" s="105">
        <v>0</v>
      </c>
      <c r="BG84" s="218"/>
      <c r="BH84" s="8">
        <v>0</v>
      </c>
      <c r="BI84" s="3">
        <v>0</v>
      </c>
      <c r="BJ84" s="131">
        <v>0</v>
      </c>
      <c r="BK84" s="21" t="s">
        <v>106</v>
      </c>
    </row>
    <row r="85" spans="42:64" x14ac:dyDescent="0.25">
      <c r="AP85" s="8" t="s">
        <v>107</v>
      </c>
      <c r="AQ85" s="8">
        <v>0</v>
      </c>
      <c r="AR85" s="8">
        <v>0.73</v>
      </c>
      <c r="AS85" s="8">
        <v>0.48</v>
      </c>
      <c r="AT85" s="8">
        <v>0</v>
      </c>
      <c r="AU85" s="8">
        <v>0</v>
      </c>
      <c r="AV85" s="8">
        <v>0</v>
      </c>
      <c r="AW85" s="8">
        <v>0</v>
      </c>
      <c r="AX85" s="8">
        <v>0</v>
      </c>
      <c r="AY85" s="8">
        <v>0</v>
      </c>
      <c r="AZ85" s="8">
        <v>0</v>
      </c>
      <c r="BA85" s="8">
        <v>0</v>
      </c>
      <c r="BB85" s="8">
        <v>0</v>
      </c>
      <c r="BC85" s="8">
        <v>0</v>
      </c>
      <c r="BD85" s="8">
        <v>0</v>
      </c>
      <c r="BE85" s="123">
        <v>0</v>
      </c>
      <c r="BF85" s="105">
        <v>0</v>
      </c>
      <c r="BG85" s="218"/>
      <c r="BH85" s="8">
        <v>0</v>
      </c>
      <c r="BI85" s="3">
        <v>0</v>
      </c>
      <c r="BJ85" s="131">
        <v>0</v>
      </c>
      <c r="BK85" s="21" t="s">
        <v>107</v>
      </c>
    </row>
    <row r="86" spans="42:64" x14ac:dyDescent="0.25">
      <c r="AP86" s="8" t="s">
        <v>108</v>
      </c>
      <c r="AQ86" s="8">
        <v>0</v>
      </c>
      <c r="AR86" s="8">
        <v>1.91</v>
      </c>
      <c r="AS86" s="8">
        <v>0</v>
      </c>
      <c r="AT86" s="8">
        <v>0.89</v>
      </c>
      <c r="AU86" s="8">
        <v>0</v>
      </c>
      <c r="AV86" s="8">
        <v>0</v>
      </c>
      <c r="AW86" s="8">
        <v>0</v>
      </c>
      <c r="AX86" s="8">
        <v>0</v>
      </c>
      <c r="AY86" s="8">
        <v>0</v>
      </c>
      <c r="AZ86" s="8">
        <v>0</v>
      </c>
      <c r="BA86" s="8">
        <v>0</v>
      </c>
      <c r="BB86" s="8">
        <v>0</v>
      </c>
      <c r="BC86" s="8">
        <v>0</v>
      </c>
      <c r="BD86" s="8">
        <v>0</v>
      </c>
      <c r="BE86" s="123">
        <v>0</v>
      </c>
      <c r="BF86" s="105">
        <v>0</v>
      </c>
      <c r="BG86" s="218"/>
      <c r="BH86" s="8">
        <v>0</v>
      </c>
      <c r="BI86" s="3">
        <v>0</v>
      </c>
      <c r="BJ86" s="131">
        <v>0</v>
      </c>
      <c r="BK86" s="21" t="s">
        <v>108</v>
      </c>
    </row>
    <row r="87" spans="42:64" x14ac:dyDescent="0.25">
      <c r="AP87" s="8" t="s">
        <v>109</v>
      </c>
      <c r="AQ87" s="8">
        <v>2.06</v>
      </c>
      <c r="AR87" s="8">
        <v>0.14000000000000001</v>
      </c>
      <c r="AS87" s="8">
        <v>0</v>
      </c>
      <c r="AT87" s="8">
        <v>0</v>
      </c>
      <c r="AU87" s="8">
        <v>0</v>
      </c>
      <c r="AV87" s="8">
        <v>0</v>
      </c>
      <c r="AW87" s="8">
        <v>0</v>
      </c>
      <c r="AX87" s="8">
        <v>0</v>
      </c>
      <c r="AY87" s="8">
        <v>0</v>
      </c>
      <c r="AZ87" s="8">
        <v>0</v>
      </c>
      <c r="BA87" s="8">
        <v>0</v>
      </c>
      <c r="BB87" s="8">
        <v>0</v>
      </c>
      <c r="BC87" s="8">
        <v>0</v>
      </c>
      <c r="BD87" s="8">
        <v>0</v>
      </c>
      <c r="BE87" s="123">
        <v>0</v>
      </c>
      <c r="BF87" s="105">
        <v>0</v>
      </c>
      <c r="BG87" s="218"/>
      <c r="BH87" s="8">
        <v>0</v>
      </c>
      <c r="BI87" s="3">
        <v>0</v>
      </c>
      <c r="BJ87" s="131">
        <v>0</v>
      </c>
      <c r="BK87" s="21" t="s">
        <v>109</v>
      </c>
      <c r="BL87" s="26"/>
    </row>
    <row r="88" spans="42:64" x14ac:dyDescent="0.25">
      <c r="AP88" s="96" t="s">
        <v>110</v>
      </c>
      <c r="AQ88" s="96">
        <v>0.69</v>
      </c>
      <c r="AR88" s="96">
        <v>8.91</v>
      </c>
      <c r="AS88" s="96">
        <v>3.6</v>
      </c>
      <c r="AT88" s="96">
        <v>2.06</v>
      </c>
      <c r="AU88" s="96">
        <v>2.75</v>
      </c>
      <c r="AV88" s="96">
        <v>2.06</v>
      </c>
      <c r="AW88" s="96">
        <v>0</v>
      </c>
      <c r="AX88" s="96">
        <v>0.69</v>
      </c>
      <c r="AY88" s="96">
        <v>1.3</v>
      </c>
      <c r="AZ88" s="96">
        <v>0</v>
      </c>
      <c r="BA88" s="96">
        <v>0</v>
      </c>
      <c r="BB88" s="96">
        <v>0</v>
      </c>
      <c r="BC88" s="96">
        <v>0</v>
      </c>
      <c r="BD88" s="96">
        <v>0</v>
      </c>
      <c r="BE88" s="124">
        <v>0</v>
      </c>
      <c r="BF88" s="106">
        <v>0</v>
      </c>
      <c r="BG88" s="221"/>
      <c r="BH88" s="96">
        <v>0</v>
      </c>
      <c r="BI88" s="78">
        <v>0</v>
      </c>
      <c r="BJ88" s="666">
        <v>0</v>
      </c>
      <c r="BK88" s="99" t="s">
        <v>110</v>
      </c>
    </row>
    <row r="89" spans="42:64" x14ac:dyDescent="0.25">
      <c r="AP89" s="98" t="s">
        <v>257</v>
      </c>
      <c r="AQ89" s="97">
        <v>21.740000000000002</v>
      </c>
      <c r="AR89" s="97">
        <v>31.36</v>
      </c>
      <c r="AS89" s="97">
        <v>29.53</v>
      </c>
      <c r="AT89" s="97">
        <v>19.529999999999998</v>
      </c>
      <c r="AU89" s="97">
        <v>14.530000000000001</v>
      </c>
      <c r="AV89" s="97">
        <v>10.540000000000001</v>
      </c>
      <c r="AW89" s="97">
        <v>2.09</v>
      </c>
      <c r="AX89" s="97">
        <v>0.69</v>
      </c>
      <c r="AY89" s="97">
        <v>3.74</v>
      </c>
      <c r="AZ89" s="97">
        <v>0</v>
      </c>
      <c r="BA89" s="97">
        <v>0</v>
      </c>
      <c r="BB89" s="97">
        <v>0</v>
      </c>
      <c r="BC89" s="97">
        <v>0</v>
      </c>
      <c r="BD89" s="97">
        <v>0</v>
      </c>
      <c r="BE89" s="97">
        <v>0</v>
      </c>
      <c r="BF89" s="108">
        <v>0</v>
      </c>
      <c r="BG89" s="110">
        <v>0</v>
      </c>
      <c r="BH89" s="97">
        <v>0</v>
      </c>
      <c r="BI89" s="411">
        <v>0</v>
      </c>
      <c r="BJ89" s="670">
        <v>0</v>
      </c>
      <c r="BK89" s="98" t="s">
        <v>257</v>
      </c>
    </row>
    <row r="90" spans="42:64" x14ac:dyDescent="0.25">
      <c r="AP90" s="19"/>
      <c r="AQ90" s="19"/>
      <c r="AR90" s="19"/>
      <c r="AS90" s="19"/>
      <c r="AT90" s="19"/>
      <c r="AU90" s="19"/>
      <c r="AV90" s="19"/>
      <c r="AW90" s="19"/>
      <c r="AX90" s="19"/>
      <c r="AY90" s="19"/>
      <c r="AZ90" s="19"/>
      <c r="BA90" s="19"/>
      <c r="BB90" s="19"/>
      <c r="BC90" s="19"/>
      <c r="BD90" s="19"/>
      <c r="BE90" s="125"/>
      <c r="BF90" s="109"/>
      <c r="BG90" s="220"/>
      <c r="BH90" s="121"/>
      <c r="BI90" s="139"/>
      <c r="BJ90" s="667"/>
      <c r="BK90" s="19"/>
    </row>
    <row r="91" spans="42:64" x14ac:dyDescent="0.25">
      <c r="AP91" s="8" t="s">
        <v>112</v>
      </c>
      <c r="AQ91" s="8">
        <v>3.5100000000000002</v>
      </c>
      <c r="AR91" s="8">
        <v>4.0600000000000005</v>
      </c>
      <c r="AS91" s="8">
        <v>3.55</v>
      </c>
      <c r="AT91" s="8">
        <v>2.27</v>
      </c>
      <c r="AU91" s="8">
        <v>2.17</v>
      </c>
      <c r="AV91" s="8">
        <v>2.4</v>
      </c>
      <c r="AW91" s="8">
        <v>1.69</v>
      </c>
      <c r="AX91" s="8">
        <v>1.8199999999999998</v>
      </c>
      <c r="AY91" s="8">
        <v>0.72</v>
      </c>
      <c r="AZ91" s="8">
        <v>0</v>
      </c>
      <c r="BA91" s="8">
        <v>0.45</v>
      </c>
      <c r="BB91" s="8">
        <v>0</v>
      </c>
      <c r="BC91" s="8">
        <v>0</v>
      </c>
      <c r="BD91" s="8">
        <v>0</v>
      </c>
      <c r="BE91" s="123">
        <v>0</v>
      </c>
      <c r="BF91" s="105">
        <v>0</v>
      </c>
      <c r="BG91" s="218">
        <v>0</v>
      </c>
      <c r="BH91" s="8">
        <v>0</v>
      </c>
      <c r="BI91" s="3">
        <v>0</v>
      </c>
      <c r="BJ91" s="131">
        <v>0</v>
      </c>
      <c r="BK91" s="21" t="s">
        <v>112</v>
      </c>
    </row>
    <row r="92" spans="42:64" x14ac:dyDescent="0.25">
      <c r="AP92" s="8" t="s">
        <v>114</v>
      </c>
      <c r="AQ92" s="8">
        <v>9.1</v>
      </c>
      <c r="AR92" s="8">
        <v>24.04</v>
      </c>
      <c r="AS92" s="8">
        <v>11.05</v>
      </c>
      <c r="AT92" s="8">
        <v>24.32</v>
      </c>
      <c r="AU92" s="8">
        <v>12.059999999999999</v>
      </c>
      <c r="AV92" s="8">
        <v>27.04</v>
      </c>
      <c r="AW92" s="8">
        <v>8.67</v>
      </c>
      <c r="AX92" s="8">
        <v>24.169999999999998</v>
      </c>
      <c r="AY92" s="8">
        <v>6.21</v>
      </c>
      <c r="AZ92" s="8">
        <v>17.04</v>
      </c>
      <c r="BA92" s="8">
        <v>12.09</v>
      </c>
      <c r="BB92" s="8">
        <v>22.33</v>
      </c>
      <c r="BC92" s="8">
        <v>5.9599999999999991</v>
      </c>
      <c r="BD92" s="8">
        <v>27.64</v>
      </c>
      <c r="BE92" s="123">
        <v>11.325714285714286</v>
      </c>
      <c r="BF92" s="105">
        <v>23.99847619047619</v>
      </c>
      <c r="BG92" s="218">
        <v>7</v>
      </c>
      <c r="BH92" s="8">
        <v>28.240000000000002</v>
      </c>
      <c r="BI92" s="1">
        <v>7.72</v>
      </c>
      <c r="BJ92" s="131">
        <v>21.088571428571424</v>
      </c>
      <c r="BK92" s="21" t="s">
        <v>114</v>
      </c>
    </row>
    <row r="93" spans="42:64" x14ac:dyDescent="0.25">
      <c r="AP93" s="8" t="s">
        <v>115</v>
      </c>
      <c r="AQ93" s="8">
        <v>0</v>
      </c>
      <c r="AR93" s="8">
        <v>0</v>
      </c>
      <c r="AS93" s="8">
        <v>0.2</v>
      </c>
      <c r="AT93" s="8">
        <v>15.48</v>
      </c>
      <c r="AU93" s="8">
        <v>8.5500000000000007</v>
      </c>
      <c r="AV93" s="8">
        <v>13.93</v>
      </c>
      <c r="AW93" s="8">
        <v>11.68</v>
      </c>
      <c r="AX93" s="8">
        <v>3.69</v>
      </c>
      <c r="AY93" s="8">
        <v>8.3999999999999986</v>
      </c>
      <c r="AZ93" s="8">
        <v>10.38</v>
      </c>
      <c r="BA93" s="8">
        <v>19.43</v>
      </c>
      <c r="BB93" s="8">
        <v>15.93</v>
      </c>
      <c r="BC93" s="8">
        <v>21.189999999999998</v>
      </c>
      <c r="BD93" s="8">
        <v>11.9</v>
      </c>
      <c r="BE93" s="123">
        <v>18.98</v>
      </c>
      <c r="BF93" s="105">
        <v>6.4285714285714288</v>
      </c>
      <c r="BG93" s="218">
        <v>7.37</v>
      </c>
      <c r="BH93" s="8">
        <v>5.4700000000000006</v>
      </c>
      <c r="BI93" s="1">
        <v>0</v>
      </c>
      <c r="BJ93" s="131">
        <v>0</v>
      </c>
      <c r="BK93" s="21" t="s">
        <v>115</v>
      </c>
    </row>
    <row r="94" spans="42:64" x14ac:dyDescent="0.25">
      <c r="AP94" s="8" t="s">
        <v>116</v>
      </c>
      <c r="AQ94" s="8">
        <v>11.25</v>
      </c>
      <c r="AR94" s="8">
        <v>5.16</v>
      </c>
      <c r="AS94" s="8">
        <v>9.32</v>
      </c>
      <c r="AT94" s="8">
        <v>4.5199999999999996</v>
      </c>
      <c r="AU94" s="8">
        <v>11.09</v>
      </c>
      <c r="AV94" s="8">
        <v>8.93</v>
      </c>
      <c r="AW94" s="8">
        <v>6.2600000000000007</v>
      </c>
      <c r="AX94" s="8">
        <v>0.75</v>
      </c>
      <c r="AY94" s="8">
        <v>7.59</v>
      </c>
      <c r="AZ94" s="8">
        <v>8.879999999999999</v>
      </c>
      <c r="BA94" s="8">
        <v>11.23</v>
      </c>
      <c r="BB94" s="8">
        <v>6.3900000000000006</v>
      </c>
      <c r="BC94" s="8">
        <v>9.91</v>
      </c>
      <c r="BD94" s="8">
        <v>7.49</v>
      </c>
      <c r="BE94" s="123">
        <v>17.86</v>
      </c>
      <c r="BF94" s="105">
        <v>3.4811428571428569</v>
      </c>
      <c r="BG94" s="218">
        <v>8.5</v>
      </c>
      <c r="BH94" s="8">
        <v>6.72</v>
      </c>
      <c r="BI94" s="1">
        <v>4.1100000000000003</v>
      </c>
      <c r="BJ94" s="131">
        <v>7.2523809523809541</v>
      </c>
      <c r="BK94" s="21" t="s">
        <v>116</v>
      </c>
    </row>
    <row r="95" spans="42:64" x14ac:dyDescent="0.25">
      <c r="AP95" s="8" t="s">
        <v>117</v>
      </c>
      <c r="AQ95" s="8">
        <v>22.69</v>
      </c>
      <c r="AR95" s="8">
        <v>13.2</v>
      </c>
      <c r="AS95" s="8">
        <v>22.36</v>
      </c>
      <c r="AT95" s="8">
        <v>5.25</v>
      </c>
      <c r="AU95" s="8">
        <v>23.07</v>
      </c>
      <c r="AV95" s="8">
        <v>6.09</v>
      </c>
      <c r="AW95" s="8">
        <v>30.92</v>
      </c>
      <c r="AX95" s="8">
        <v>4.29</v>
      </c>
      <c r="AY95" s="8">
        <v>21.78</v>
      </c>
      <c r="AZ95" s="8">
        <v>3.33</v>
      </c>
      <c r="BA95" s="8">
        <v>23.12</v>
      </c>
      <c r="BB95" s="8">
        <v>12.25</v>
      </c>
      <c r="BC95" s="8">
        <v>22.73</v>
      </c>
      <c r="BD95" s="8">
        <v>5</v>
      </c>
      <c r="BE95" s="123">
        <v>33.11</v>
      </c>
      <c r="BF95" s="105">
        <v>4.833333333333333</v>
      </c>
      <c r="BG95" s="218">
        <v>31.439999999999998</v>
      </c>
      <c r="BH95" s="8">
        <v>4.67</v>
      </c>
      <c r="BI95" s="1">
        <v>31.68</v>
      </c>
      <c r="BJ95" s="131">
        <v>1.6666666666666667</v>
      </c>
      <c r="BK95" s="21" t="s">
        <v>117</v>
      </c>
    </row>
    <row r="96" spans="42:64" x14ac:dyDescent="0.25">
      <c r="AP96" s="8" t="s">
        <v>118</v>
      </c>
      <c r="AQ96" s="8">
        <v>0.36</v>
      </c>
      <c r="AR96" s="8">
        <v>0.46</v>
      </c>
      <c r="AS96" s="8">
        <v>0.67</v>
      </c>
      <c r="AT96" s="8">
        <v>0</v>
      </c>
      <c r="AU96" s="8">
        <v>0</v>
      </c>
      <c r="AV96" s="8">
        <v>0</v>
      </c>
      <c r="AW96" s="8">
        <v>0</v>
      </c>
      <c r="AX96" s="8">
        <v>0.41</v>
      </c>
      <c r="AY96" s="8">
        <v>0</v>
      </c>
      <c r="AZ96" s="8">
        <v>0</v>
      </c>
      <c r="BA96" s="8">
        <v>0</v>
      </c>
      <c r="BB96" s="8">
        <v>0</v>
      </c>
      <c r="BC96" s="8">
        <v>0</v>
      </c>
      <c r="BD96" s="8">
        <v>0</v>
      </c>
      <c r="BE96" s="123">
        <v>0</v>
      </c>
      <c r="BF96" s="105">
        <v>0</v>
      </c>
      <c r="BG96" s="218">
        <v>0</v>
      </c>
      <c r="BH96" s="8">
        <v>0</v>
      </c>
      <c r="BI96" s="1">
        <v>0</v>
      </c>
      <c r="BJ96" s="131">
        <v>0</v>
      </c>
      <c r="BK96" s="21" t="s">
        <v>118</v>
      </c>
      <c r="BL96" s="26"/>
    </row>
    <row r="97" spans="42:64" x14ac:dyDescent="0.25">
      <c r="AP97" s="96" t="s">
        <v>82</v>
      </c>
      <c r="AQ97" s="96">
        <v>2</v>
      </c>
      <c r="AR97" s="96">
        <v>1.6800000000000002</v>
      </c>
      <c r="AS97" s="96">
        <v>0.44</v>
      </c>
      <c r="AT97" s="96">
        <v>8.39</v>
      </c>
      <c r="AU97" s="96">
        <v>5.72</v>
      </c>
      <c r="AV97" s="96">
        <v>11.440000000000001</v>
      </c>
      <c r="AW97" s="96">
        <v>14.08</v>
      </c>
      <c r="AX97" s="96">
        <v>18.060000000000002</v>
      </c>
      <c r="AY97" s="96">
        <v>18.670000000000002</v>
      </c>
      <c r="AZ97" s="96">
        <v>20.54</v>
      </c>
      <c r="BA97" s="96">
        <v>21.15</v>
      </c>
      <c r="BB97" s="96">
        <v>16.670000000000002</v>
      </c>
      <c r="BC97" s="96">
        <v>14.82</v>
      </c>
      <c r="BD97" s="96">
        <v>4.2</v>
      </c>
      <c r="BE97" s="124">
        <v>4.5</v>
      </c>
      <c r="BF97" s="106">
        <v>3.7</v>
      </c>
      <c r="BG97" s="222">
        <v>2.9</v>
      </c>
      <c r="BH97" s="96">
        <v>3</v>
      </c>
      <c r="BI97" s="211">
        <v>1.9</v>
      </c>
      <c r="BJ97" s="666">
        <v>0</v>
      </c>
      <c r="BK97" s="99" t="s">
        <v>82</v>
      </c>
    </row>
    <row r="98" spans="42:64" x14ac:dyDescent="0.25">
      <c r="AP98" s="95" t="s">
        <v>29</v>
      </c>
      <c r="AQ98" s="97">
        <v>48.91</v>
      </c>
      <c r="AR98" s="97">
        <v>48.600000000000009</v>
      </c>
      <c r="AS98" s="97">
        <v>47.59</v>
      </c>
      <c r="AT98" s="97">
        <v>60.230000000000004</v>
      </c>
      <c r="AU98" s="97">
        <v>62.660000000000004</v>
      </c>
      <c r="AV98" s="97">
        <v>69.83</v>
      </c>
      <c r="AW98" s="97">
        <v>73.3</v>
      </c>
      <c r="AX98" s="97">
        <v>53.19</v>
      </c>
      <c r="AY98" s="97">
        <v>63.370000000000005</v>
      </c>
      <c r="AZ98" s="97">
        <v>60.169999999999995</v>
      </c>
      <c r="BA98" s="97">
        <v>87.47</v>
      </c>
      <c r="BB98" s="97">
        <v>73.569999999999993</v>
      </c>
      <c r="BC98" s="97">
        <v>74.610000000000014</v>
      </c>
      <c r="BD98" s="97">
        <v>56.230000000000004</v>
      </c>
      <c r="BE98" s="97">
        <v>85.775714285714287</v>
      </c>
      <c r="BF98" s="108">
        <v>42.441523809523808</v>
      </c>
      <c r="BG98" s="110">
        <v>57.21</v>
      </c>
      <c r="BH98" s="97">
        <v>48.1</v>
      </c>
      <c r="BI98" s="411">
        <v>45.41</v>
      </c>
      <c r="BJ98" s="670">
        <v>30.007619047619045</v>
      </c>
      <c r="BK98" s="95" t="s">
        <v>29</v>
      </c>
    </row>
    <row r="99" spans="42:64" x14ac:dyDescent="0.25">
      <c r="AP99" s="19"/>
      <c r="AQ99" s="19">
        <v>3.19</v>
      </c>
      <c r="AR99" s="19">
        <v>3.66</v>
      </c>
      <c r="AS99" s="19">
        <v>2.57</v>
      </c>
      <c r="AT99" s="19">
        <v>11.75</v>
      </c>
      <c r="AU99" s="19">
        <v>12.43</v>
      </c>
      <c r="AV99" s="19">
        <v>18.239999999999998</v>
      </c>
      <c r="AW99" s="19">
        <v>11.05</v>
      </c>
      <c r="AX99" s="19">
        <v>5.59</v>
      </c>
      <c r="AY99" s="19">
        <v>8.7899999999999991</v>
      </c>
      <c r="AZ99" s="19">
        <v>24.39</v>
      </c>
      <c r="BA99" s="19">
        <v>29.17</v>
      </c>
      <c r="BB99" s="19">
        <v>22.69</v>
      </c>
      <c r="BC99" s="19">
        <v>21.11</v>
      </c>
      <c r="BD99" s="19">
        <v>13.4</v>
      </c>
      <c r="BE99" s="125">
        <v>11.01</v>
      </c>
      <c r="BF99" s="109"/>
      <c r="BG99" s="220"/>
      <c r="BH99" s="104"/>
      <c r="BI99" s="139"/>
      <c r="BJ99" s="667"/>
      <c r="BK99" s="19"/>
    </row>
    <row r="100" spans="42:64" x14ac:dyDescent="0.25">
      <c r="AP100" s="8" t="s">
        <v>121</v>
      </c>
      <c r="AQ100" s="8">
        <v>3.1900000000000004</v>
      </c>
      <c r="AR100" s="8">
        <v>0</v>
      </c>
      <c r="AS100" s="8">
        <v>2.57</v>
      </c>
      <c r="AT100" s="8">
        <v>11.75</v>
      </c>
      <c r="AU100" s="8">
        <v>12.43</v>
      </c>
      <c r="AV100" s="8">
        <v>18.240000000000002</v>
      </c>
      <c r="AW100" s="8">
        <v>10.94</v>
      </c>
      <c r="AX100" s="8">
        <v>5.59</v>
      </c>
      <c r="AY100" s="8">
        <v>8.7899999999999991</v>
      </c>
      <c r="AZ100" s="8">
        <v>24.39</v>
      </c>
      <c r="BA100" s="8">
        <v>29.17</v>
      </c>
      <c r="BB100" s="8">
        <v>22.689999999999998</v>
      </c>
      <c r="BC100" s="8">
        <v>21.11</v>
      </c>
      <c r="BD100" s="8">
        <v>13.399999999999999</v>
      </c>
      <c r="BE100" s="123">
        <v>11.008571428571429</v>
      </c>
      <c r="BF100" s="105">
        <v>13.280000000000001</v>
      </c>
      <c r="BG100" s="218">
        <v>11.989999999999998</v>
      </c>
      <c r="BH100" s="8">
        <v>13.32</v>
      </c>
      <c r="BI100" s="1">
        <v>15.98</v>
      </c>
      <c r="BJ100" s="131">
        <v>11.517142857142858</v>
      </c>
      <c r="BK100" s="21" t="s">
        <v>121</v>
      </c>
      <c r="BL100" s="26"/>
    </row>
    <row r="101" spans="42:64" x14ac:dyDescent="0.25">
      <c r="AP101" s="96" t="s">
        <v>122</v>
      </c>
      <c r="AQ101" s="96">
        <v>0</v>
      </c>
      <c r="AR101" s="96">
        <v>3.66</v>
      </c>
      <c r="AS101" s="96">
        <v>0</v>
      </c>
      <c r="AT101" s="96">
        <v>0</v>
      </c>
      <c r="AU101" s="96">
        <v>0</v>
      </c>
      <c r="AV101" s="96">
        <v>0</v>
      </c>
      <c r="AW101" s="96">
        <v>0.11</v>
      </c>
      <c r="AX101" s="96">
        <v>0</v>
      </c>
      <c r="AY101" s="96">
        <v>0</v>
      </c>
      <c r="AZ101" s="96">
        <v>0</v>
      </c>
      <c r="BA101" s="96">
        <v>0</v>
      </c>
      <c r="BB101" s="96">
        <v>0</v>
      </c>
      <c r="BC101" s="96">
        <v>0</v>
      </c>
      <c r="BD101" s="96">
        <v>0</v>
      </c>
      <c r="BE101" s="124">
        <v>0</v>
      </c>
      <c r="BF101" s="106">
        <v>0</v>
      </c>
      <c r="BG101" s="221">
        <v>0</v>
      </c>
      <c r="BH101" s="96">
        <v>0</v>
      </c>
      <c r="BI101" s="78">
        <v>0</v>
      </c>
      <c r="BJ101" s="666">
        <v>0</v>
      </c>
      <c r="BK101" s="99" t="s">
        <v>122</v>
      </c>
    </row>
    <row r="102" spans="42:64" x14ac:dyDescent="0.25">
      <c r="AP102" s="95" t="s">
        <v>30</v>
      </c>
      <c r="AQ102" s="97">
        <v>3.1900000000000004</v>
      </c>
      <c r="AR102" s="97">
        <v>3.66</v>
      </c>
      <c r="AS102" s="97">
        <v>2.57</v>
      </c>
      <c r="AT102" s="97">
        <v>11.75</v>
      </c>
      <c r="AU102" s="97">
        <v>12.43</v>
      </c>
      <c r="AV102" s="97">
        <v>18.240000000000002</v>
      </c>
      <c r="AW102" s="97">
        <v>11.049999999999999</v>
      </c>
      <c r="AX102" s="97">
        <v>5.59</v>
      </c>
      <c r="AY102" s="97">
        <v>8.7899999999999991</v>
      </c>
      <c r="AZ102" s="97">
        <v>24.39</v>
      </c>
      <c r="BA102" s="97">
        <v>29.17</v>
      </c>
      <c r="BB102" s="97">
        <v>22.689999999999998</v>
      </c>
      <c r="BC102" s="97">
        <v>21.11</v>
      </c>
      <c r="BD102" s="97">
        <v>13.399999999999999</v>
      </c>
      <c r="BE102" s="97">
        <v>11.008571428571429</v>
      </c>
      <c r="BF102" s="108">
        <v>0</v>
      </c>
      <c r="BG102" s="110">
        <v>11.989999999999998</v>
      </c>
      <c r="BH102" s="97">
        <v>13.32</v>
      </c>
      <c r="BI102" s="411">
        <v>15.98</v>
      </c>
      <c r="BJ102" s="670">
        <v>11.517142857142858</v>
      </c>
      <c r="BK102" s="95" t="s">
        <v>30</v>
      </c>
    </row>
    <row r="103" spans="42:64" x14ac:dyDescent="0.25">
      <c r="AP103" s="19"/>
      <c r="AQ103" s="19"/>
      <c r="AR103" s="19"/>
      <c r="AS103" s="19"/>
      <c r="AT103" s="19"/>
      <c r="AU103" s="19"/>
      <c r="AV103" s="19"/>
      <c r="AW103" s="19"/>
      <c r="AX103" s="19"/>
      <c r="AY103" s="19"/>
      <c r="AZ103" s="19"/>
      <c r="BA103" s="19"/>
      <c r="BB103" s="19"/>
      <c r="BC103" s="19"/>
      <c r="BD103" s="19"/>
      <c r="BE103" s="125"/>
      <c r="BF103" s="109"/>
      <c r="BG103" s="220"/>
      <c r="BH103" s="104"/>
      <c r="BI103" s="139"/>
      <c r="BJ103" s="667"/>
      <c r="BK103" s="19"/>
    </row>
    <row r="104" spans="42:64" x14ac:dyDescent="0.25">
      <c r="AP104" s="8" t="s">
        <v>258</v>
      </c>
      <c r="AQ104" s="8">
        <v>47.239999999999995</v>
      </c>
      <c r="AR104" s="8">
        <v>43.879999999999995</v>
      </c>
      <c r="AS104" s="8">
        <v>52.33</v>
      </c>
      <c r="AT104" s="8">
        <v>52.03</v>
      </c>
      <c r="AU104" s="8">
        <v>49.019999999999996</v>
      </c>
      <c r="AV104" s="8">
        <v>61.02</v>
      </c>
      <c r="AW104" s="8">
        <v>65.400000000000006</v>
      </c>
      <c r="AX104" s="8">
        <v>88.42</v>
      </c>
      <c r="AY104" s="8">
        <v>139.22</v>
      </c>
      <c r="AZ104" s="8">
        <v>104.8</v>
      </c>
      <c r="BA104" s="8">
        <v>95.9</v>
      </c>
      <c r="BB104" s="8">
        <v>98.97</v>
      </c>
      <c r="BC104" s="8">
        <v>97.33</v>
      </c>
      <c r="BD104" s="8">
        <v>132.17000000000002</v>
      </c>
      <c r="BE104" s="123">
        <v>83.34</v>
      </c>
      <c r="BF104" s="105">
        <v>113.5</v>
      </c>
      <c r="BG104" s="218">
        <v>101.2</v>
      </c>
      <c r="BH104" s="8">
        <v>95.559999999999988</v>
      </c>
      <c r="BI104" s="1">
        <v>100.89</v>
      </c>
      <c r="BJ104" s="131">
        <v>98.414285714285711</v>
      </c>
      <c r="BK104" s="21" t="s">
        <v>258</v>
      </c>
    </row>
    <row r="105" spans="42:64" x14ac:dyDescent="0.25">
      <c r="AP105" s="8" t="s">
        <v>124</v>
      </c>
      <c r="AQ105" s="8">
        <v>0.1</v>
      </c>
      <c r="AR105" s="8">
        <v>0.78</v>
      </c>
      <c r="AS105" s="8">
        <v>0</v>
      </c>
      <c r="AT105" s="8">
        <v>0</v>
      </c>
      <c r="AU105" s="8">
        <v>0.78</v>
      </c>
      <c r="AV105" s="8">
        <v>0</v>
      </c>
      <c r="AW105" s="8">
        <v>0.2</v>
      </c>
      <c r="AX105" s="8">
        <v>0.49</v>
      </c>
      <c r="AY105" s="8">
        <v>7.35</v>
      </c>
      <c r="AZ105" s="8">
        <v>5.76</v>
      </c>
      <c r="BA105" s="8">
        <v>3.5</v>
      </c>
      <c r="BB105" s="8">
        <v>0</v>
      </c>
      <c r="BC105" s="8">
        <v>5.35</v>
      </c>
      <c r="BD105" s="8">
        <v>0</v>
      </c>
      <c r="BE105" s="123">
        <v>57.300000000000004</v>
      </c>
      <c r="BF105" s="105">
        <v>0</v>
      </c>
      <c r="BG105" s="218">
        <v>6.5</v>
      </c>
      <c r="BH105" s="8">
        <v>8.5</v>
      </c>
      <c r="BI105" s="1">
        <v>7.4</v>
      </c>
      <c r="BJ105" s="131">
        <v>9.5685714285714294</v>
      </c>
      <c r="BK105" s="21" t="s">
        <v>124</v>
      </c>
    </row>
    <row r="106" spans="42:64" x14ac:dyDescent="0.25">
      <c r="AP106" s="8" t="s">
        <v>125</v>
      </c>
      <c r="AQ106" s="8">
        <v>1.44</v>
      </c>
      <c r="AR106" s="8">
        <v>1.85</v>
      </c>
      <c r="AS106" s="8">
        <v>1.33</v>
      </c>
      <c r="AT106" s="8">
        <v>0.82</v>
      </c>
      <c r="AU106" s="8">
        <v>1.03</v>
      </c>
      <c r="AV106" s="8">
        <v>1.34</v>
      </c>
      <c r="AW106" s="8">
        <v>1.44</v>
      </c>
      <c r="AX106" s="8">
        <v>1.44</v>
      </c>
      <c r="AY106" s="8">
        <v>1.6</v>
      </c>
      <c r="AZ106" s="8">
        <v>6.8</v>
      </c>
      <c r="BA106" s="8">
        <v>1.72</v>
      </c>
      <c r="BB106" s="8">
        <v>7.57</v>
      </c>
      <c r="BC106" s="8">
        <v>2.7</v>
      </c>
      <c r="BD106" s="8">
        <v>0</v>
      </c>
      <c r="BE106" s="123">
        <v>4.7</v>
      </c>
      <c r="BF106" s="105">
        <v>3.6</v>
      </c>
      <c r="BG106" s="218">
        <v>3.9</v>
      </c>
      <c r="BH106" s="8">
        <v>4.3999999999999995</v>
      </c>
      <c r="BI106" s="1">
        <v>3</v>
      </c>
      <c r="BJ106" s="131">
        <v>2.5</v>
      </c>
      <c r="BK106" s="21" t="s">
        <v>125</v>
      </c>
    </row>
    <row r="107" spans="42:64" x14ac:dyDescent="0.25">
      <c r="AP107" s="8" t="s">
        <v>126</v>
      </c>
      <c r="AQ107" s="8">
        <v>12.27</v>
      </c>
      <c r="AR107" s="8">
        <v>13.969999999999999</v>
      </c>
      <c r="AS107" s="8">
        <v>16.240000000000002</v>
      </c>
      <c r="AT107" s="8">
        <v>18.670000000000002</v>
      </c>
      <c r="AU107" s="8">
        <v>12.350000000000001</v>
      </c>
      <c r="AV107" s="8">
        <v>18.509999999999998</v>
      </c>
      <c r="AW107" s="8">
        <v>21.39</v>
      </c>
      <c r="AX107" s="8">
        <v>30.89</v>
      </c>
      <c r="AY107" s="8">
        <v>33.28</v>
      </c>
      <c r="AZ107" s="8">
        <v>19.13</v>
      </c>
      <c r="BA107" s="8">
        <v>15.399999999999999</v>
      </c>
      <c r="BB107" s="8">
        <v>17.100000000000001</v>
      </c>
      <c r="BC107" s="8">
        <v>16.7</v>
      </c>
      <c r="BD107" s="8">
        <v>35.799999999999997</v>
      </c>
      <c r="BE107" s="123">
        <v>36.5</v>
      </c>
      <c r="BF107" s="105">
        <v>30</v>
      </c>
      <c r="BG107" s="218">
        <v>31.990000000000002</v>
      </c>
      <c r="BH107" s="8">
        <v>28.4</v>
      </c>
      <c r="BI107" s="1">
        <v>33.9</v>
      </c>
      <c r="BJ107" s="131">
        <v>38.22</v>
      </c>
      <c r="BK107" s="21" t="s">
        <v>126</v>
      </c>
    </row>
    <row r="108" spans="42:64" x14ac:dyDescent="0.25">
      <c r="AP108" s="8" t="s">
        <v>127</v>
      </c>
      <c r="AQ108" s="8">
        <v>2.8200000000000003</v>
      </c>
      <c r="AR108" s="8">
        <v>2.37</v>
      </c>
      <c r="AS108" s="8">
        <v>1.9500000000000002</v>
      </c>
      <c r="AT108" s="8">
        <v>2.16</v>
      </c>
      <c r="AU108" s="8">
        <v>2.36</v>
      </c>
      <c r="AV108" s="8">
        <v>3.3</v>
      </c>
      <c r="AW108" s="8">
        <v>3.69</v>
      </c>
      <c r="AX108" s="8">
        <v>3.52</v>
      </c>
      <c r="AY108" s="8">
        <v>4.0999999999999996</v>
      </c>
      <c r="AZ108" s="8">
        <v>2.7</v>
      </c>
      <c r="BA108" s="8">
        <v>2.5</v>
      </c>
      <c r="BB108" s="8">
        <v>2</v>
      </c>
      <c r="BC108" s="8">
        <v>1</v>
      </c>
      <c r="BD108" s="8">
        <v>2.8</v>
      </c>
      <c r="BE108" s="123">
        <v>2.8</v>
      </c>
      <c r="BF108" s="105">
        <v>1.8</v>
      </c>
      <c r="BG108" s="218">
        <v>1.3</v>
      </c>
      <c r="BH108" s="8">
        <v>0</v>
      </c>
      <c r="BI108" s="1">
        <v>0.1</v>
      </c>
      <c r="BJ108" s="131">
        <v>1.7</v>
      </c>
      <c r="BK108" s="21" t="s">
        <v>127</v>
      </c>
    </row>
    <row r="109" spans="42:64" x14ac:dyDescent="0.25">
      <c r="AP109" s="8" t="s">
        <v>129</v>
      </c>
      <c r="AQ109" s="8">
        <v>0.25</v>
      </c>
      <c r="AR109" s="8">
        <v>1.1000000000000001</v>
      </c>
      <c r="AS109" s="8">
        <v>0</v>
      </c>
      <c r="AT109" s="8">
        <v>0</v>
      </c>
      <c r="AU109" s="8">
        <v>0</v>
      </c>
      <c r="AV109" s="8">
        <v>0</v>
      </c>
      <c r="AW109" s="8">
        <v>0</v>
      </c>
      <c r="AX109" s="8">
        <v>0</v>
      </c>
      <c r="AY109" s="8">
        <v>0</v>
      </c>
      <c r="AZ109" s="8">
        <v>0</v>
      </c>
      <c r="BA109" s="8">
        <v>0</v>
      </c>
      <c r="BB109" s="8">
        <v>0</v>
      </c>
      <c r="BC109" s="8">
        <v>0</v>
      </c>
      <c r="BD109" s="8">
        <v>0</v>
      </c>
      <c r="BE109" s="123">
        <v>0</v>
      </c>
      <c r="BF109" s="105">
        <v>0</v>
      </c>
      <c r="BG109" s="218">
        <v>0</v>
      </c>
      <c r="BH109" s="8">
        <v>0</v>
      </c>
      <c r="BI109" s="1">
        <v>0</v>
      </c>
      <c r="BJ109" s="131">
        <v>0</v>
      </c>
      <c r="BK109" s="21" t="s">
        <v>129</v>
      </c>
    </row>
    <row r="110" spans="42:64" x14ac:dyDescent="0.25">
      <c r="AP110" s="8" t="s">
        <v>130</v>
      </c>
      <c r="AQ110" s="8">
        <v>2.96</v>
      </c>
      <c r="AR110" s="8">
        <v>0</v>
      </c>
      <c r="AS110" s="8">
        <v>5.0200000000000005</v>
      </c>
      <c r="AT110" s="8">
        <v>0</v>
      </c>
      <c r="AU110" s="8">
        <v>3.42</v>
      </c>
      <c r="AV110" s="8">
        <v>0</v>
      </c>
      <c r="AW110" s="8">
        <v>1.03</v>
      </c>
      <c r="AX110" s="8">
        <v>0</v>
      </c>
      <c r="AY110" s="8">
        <v>0</v>
      </c>
      <c r="AZ110" s="8">
        <v>0</v>
      </c>
      <c r="BA110" s="8">
        <v>0</v>
      </c>
      <c r="BB110" s="8">
        <v>0</v>
      </c>
      <c r="BC110" s="8">
        <v>7.07</v>
      </c>
      <c r="BD110" s="8">
        <v>16.86</v>
      </c>
      <c r="BE110" s="123">
        <v>5.5</v>
      </c>
      <c r="BF110" s="105">
        <v>4.1714285714285708</v>
      </c>
      <c r="BG110" s="218">
        <v>2.5599999999999996</v>
      </c>
      <c r="BH110" s="8">
        <v>0.91</v>
      </c>
      <c r="BI110" s="1">
        <v>0</v>
      </c>
      <c r="BJ110" s="131">
        <v>0</v>
      </c>
      <c r="BK110" s="21" t="s">
        <v>130</v>
      </c>
    </row>
    <row r="111" spans="42:64" x14ac:dyDescent="0.25">
      <c r="AP111" s="8" t="s">
        <v>131</v>
      </c>
      <c r="AQ111" s="8">
        <v>2.5</v>
      </c>
      <c r="AR111" s="8">
        <v>1.73</v>
      </c>
      <c r="AS111" s="8">
        <v>0</v>
      </c>
      <c r="AT111" s="8">
        <v>2.5</v>
      </c>
      <c r="AU111" s="8">
        <v>0</v>
      </c>
      <c r="AV111" s="8">
        <v>0</v>
      </c>
      <c r="AW111" s="8">
        <v>0</v>
      </c>
      <c r="AX111" s="8">
        <v>1.96</v>
      </c>
      <c r="AY111" s="8">
        <v>0</v>
      </c>
      <c r="AZ111" s="8">
        <v>0</v>
      </c>
      <c r="BA111" s="8">
        <v>0</v>
      </c>
      <c r="BB111" s="8">
        <v>0</v>
      </c>
      <c r="BC111" s="8">
        <v>0</v>
      </c>
      <c r="BD111" s="8">
        <v>0</v>
      </c>
      <c r="BE111" s="123">
        <v>0</v>
      </c>
      <c r="BF111" s="105">
        <v>0</v>
      </c>
      <c r="BG111" s="8">
        <v>0</v>
      </c>
      <c r="BH111" s="8">
        <v>0</v>
      </c>
      <c r="BI111" s="1">
        <v>0</v>
      </c>
      <c r="BJ111" s="131">
        <v>0</v>
      </c>
      <c r="BK111" s="21" t="s">
        <v>131</v>
      </c>
    </row>
    <row r="112" spans="42:64" x14ac:dyDescent="0.25">
      <c r="AP112" s="8" t="s">
        <v>132</v>
      </c>
      <c r="AQ112" s="8">
        <v>5.6999999999999993</v>
      </c>
      <c r="AR112" s="8">
        <v>6.1800000000000006</v>
      </c>
      <c r="AS112" s="8">
        <v>5.84</v>
      </c>
      <c r="AT112" s="8">
        <v>9.02</v>
      </c>
      <c r="AU112" s="8">
        <v>7.5</v>
      </c>
      <c r="AV112" s="8">
        <v>7.2</v>
      </c>
      <c r="AW112" s="8">
        <v>5.19</v>
      </c>
      <c r="AX112" s="8">
        <v>9.09</v>
      </c>
      <c r="AY112" s="8">
        <v>7.66</v>
      </c>
      <c r="AZ112" s="8">
        <v>10.66</v>
      </c>
      <c r="BA112" s="8">
        <v>12.18</v>
      </c>
      <c r="BB112" s="8">
        <v>9.33</v>
      </c>
      <c r="BC112" s="8">
        <v>8.83</v>
      </c>
      <c r="BD112" s="8">
        <v>4.9700000000000006</v>
      </c>
      <c r="BE112" s="123">
        <v>4.3706666666666667</v>
      </c>
      <c r="BF112" s="105">
        <v>3.4521904761904754</v>
      </c>
      <c r="BG112" s="218">
        <v>4.93</v>
      </c>
      <c r="BH112" s="8">
        <v>5.05</v>
      </c>
      <c r="BI112" s="1">
        <v>3.45</v>
      </c>
      <c r="BJ112" s="131">
        <v>2.2217142857142855</v>
      </c>
      <c r="BK112" s="21" t="s">
        <v>132</v>
      </c>
    </row>
    <row r="113" spans="42:64" x14ac:dyDescent="0.25">
      <c r="AP113" s="8" t="s">
        <v>84</v>
      </c>
      <c r="AQ113" s="8">
        <v>0.1</v>
      </c>
      <c r="AR113" s="8">
        <v>0</v>
      </c>
      <c r="AS113" s="8">
        <v>0</v>
      </c>
      <c r="AT113" s="8">
        <v>0</v>
      </c>
      <c r="AU113" s="8">
        <v>0</v>
      </c>
      <c r="AV113" s="8">
        <v>0</v>
      </c>
      <c r="AW113" s="8">
        <v>0</v>
      </c>
      <c r="AX113" s="8">
        <v>0</v>
      </c>
      <c r="AY113" s="8">
        <v>0</v>
      </c>
      <c r="AZ113" s="8">
        <v>0</v>
      </c>
      <c r="BA113" s="8">
        <v>0</v>
      </c>
      <c r="BB113" s="8">
        <v>0</v>
      </c>
      <c r="BC113" s="8">
        <v>0.6</v>
      </c>
      <c r="BD113" s="8">
        <v>0</v>
      </c>
      <c r="BE113" s="123">
        <v>0</v>
      </c>
      <c r="BF113" s="105">
        <v>0</v>
      </c>
      <c r="BG113" s="218">
        <v>0</v>
      </c>
      <c r="BH113" s="8">
        <v>0</v>
      </c>
      <c r="BI113" s="1">
        <v>0</v>
      </c>
      <c r="BJ113" s="131">
        <v>0</v>
      </c>
      <c r="BK113" s="21" t="s">
        <v>84</v>
      </c>
      <c r="BL113" s="26"/>
    </row>
    <row r="114" spans="42:64" x14ac:dyDescent="0.25">
      <c r="AP114" s="96" t="s">
        <v>103</v>
      </c>
      <c r="AQ114" s="96">
        <v>2.33</v>
      </c>
      <c r="AR114" s="96">
        <v>3.62</v>
      </c>
      <c r="AS114" s="96">
        <v>4.3</v>
      </c>
      <c r="AT114" s="96">
        <v>4.7799999999999994</v>
      </c>
      <c r="AU114" s="96">
        <v>5.04</v>
      </c>
      <c r="AV114" s="96">
        <v>4.34</v>
      </c>
      <c r="AW114" s="96">
        <v>4.34</v>
      </c>
      <c r="AX114" s="96">
        <v>5.8</v>
      </c>
      <c r="AY114" s="96">
        <v>6.3999999999999995</v>
      </c>
      <c r="AZ114" s="96">
        <v>4.41</v>
      </c>
      <c r="BA114" s="96">
        <v>4.8</v>
      </c>
      <c r="BB114" s="96">
        <v>5.46</v>
      </c>
      <c r="BC114" s="96">
        <v>5.07</v>
      </c>
      <c r="BD114" s="96">
        <v>3.25</v>
      </c>
      <c r="BE114" s="124">
        <v>1.36</v>
      </c>
      <c r="BF114" s="106">
        <v>0</v>
      </c>
      <c r="BG114" s="221">
        <v>0</v>
      </c>
      <c r="BH114" s="96">
        <v>2.56</v>
      </c>
      <c r="BI114" s="78">
        <v>0</v>
      </c>
      <c r="BJ114" s="666">
        <v>0</v>
      </c>
      <c r="BK114" s="99" t="s">
        <v>103</v>
      </c>
    </row>
    <row r="115" spans="42:64" x14ac:dyDescent="0.25">
      <c r="AP115" s="95" t="s">
        <v>31</v>
      </c>
      <c r="AQ115" s="97">
        <v>77.709999999999994</v>
      </c>
      <c r="AR115" s="97">
        <v>75.48</v>
      </c>
      <c r="AS115" s="97">
        <v>87.01</v>
      </c>
      <c r="AT115" s="97">
        <v>89.98</v>
      </c>
      <c r="AU115" s="97">
        <v>81.500000000000014</v>
      </c>
      <c r="AV115" s="97">
        <v>95.710000000000008</v>
      </c>
      <c r="AW115" s="97">
        <v>102.68</v>
      </c>
      <c r="AX115" s="97">
        <v>141.60999999999999</v>
      </c>
      <c r="AY115" s="97">
        <v>199.60999999999999</v>
      </c>
      <c r="AZ115" s="97">
        <v>154.26</v>
      </c>
      <c r="BA115" s="97">
        <v>136.00000000000003</v>
      </c>
      <c r="BB115" s="97">
        <v>140.43</v>
      </c>
      <c r="BC115" s="97">
        <v>144.65</v>
      </c>
      <c r="BD115" s="97">
        <v>195.85000000000005</v>
      </c>
      <c r="BE115" s="97">
        <v>195.87066666666669</v>
      </c>
      <c r="BF115" s="108">
        <v>156.52361904761904</v>
      </c>
      <c r="BG115" s="110">
        <v>152.38000000000002</v>
      </c>
      <c r="BH115" s="97">
        <v>145.38</v>
      </c>
      <c r="BI115" s="411">
        <v>148.73999999999998</v>
      </c>
      <c r="BJ115" s="670">
        <v>152.62457142857141</v>
      </c>
      <c r="BK115" s="95" t="s">
        <v>31</v>
      </c>
    </row>
    <row r="116" spans="42:64" x14ac:dyDescent="0.25">
      <c r="AP116" s="19"/>
      <c r="AQ116" s="19"/>
      <c r="AR116" s="19"/>
      <c r="AS116" s="19"/>
      <c r="AT116" s="19"/>
      <c r="AU116" s="19"/>
      <c r="AV116" s="19"/>
      <c r="AW116" s="19"/>
      <c r="AX116" s="19"/>
      <c r="AY116" s="19"/>
      <c r="AZ116" s="19"/>
      <c r="BA116" s="19"/>
      <c r="BB116" s="19"/>
      <c r="BC116" s="19"/>
      <c r="BD116" s="19"/>
      <c r="BE116" s="125"/>
      <c r="BF116" s="109"/>
      <c r="BG116" s="220"/>
      <c r="BH116" s="104"/>
      <c r="BI116" s="139"/>
      <c r="BJ116" s="667"/>
      <c r="BK116" s="19"/>
    </row>
    <row r="117" spans="42:64" x14ac:dyDescent="0.25">
      <c r="AP117" s="8" t="s">
        <v>133</v>
      </c>
      <c r="AQ117" s="8">
        <v>56.370000000000005</v>
      </c>
      <c r="AR117" s="8">
        <v>50.46</v>
      </c>
      <c r="AS117" s="8">
        <v>73.459999999999994</v>
      </c>
      <c r="AT117" s="8">
        <v>70.38</v>
      </c>
      <c r="AU117" s="8">
        <v>74.91</v>
      </c>
      <c r="AV117" s="8">
        <v>97.84</v>
      </c>
      <c r="AW117" s="8">
        <v>86.32</v>
      </c>
      <c r="AX117" s="8">
        <v>113.94</v>
      </c>
      <c r="AY117" s="8">
        <v>78.759999999999991</v>
      </c>
      <c r="AZ117" s="8">
        <v>102.06</v>
      </c>
      <c r="BA117" s="8">
        <v>85.91</v>
      </c>
      <c r="BB117" s="8">
        <v>90.17</v>
      </c>
      <c r="BC117" s="8">
        <v>95.84</v>
      </c>
      <c r="BD117" s="8">
        <v>91.830000000000013</v>
      </c>
      <c r="BE117" s="123">
        <v>109.41</v>
      </c>
      <c r="BF117" s="105">
        <v>114.54400000000001</v>
      </c>
      <c r="BG117" s="218">
        <v>112.87</v>
      </c>
      <c r="BH117" s="8">
        <v>127.05999999999999</v>
      </c>
      <c r="BI117" s="1">
        <v>101.28</v>
      </c>
      <c r="BJ117" s="131">
        <v>102.31809523809524</v>
      </c>
      <c r="BK117" s="21" t="s">
        <v>133</v>
      </c>
      <c r="BL117" s="26"/>
    </row>
    <row r="118" spans="42:64" x14ac:dyDescent="0.25">
      <c r="AP118" s="96" t="s">
        <v>134</v>
      </c>
      <c r="AQ118" s="96">
        <v>0</v>
      </c>
      <c r="AR118" s="96">
        <v>0</v>
      </c>
      <c r="AS118" s="96">
        <v>0</v>
      </c>
      <c r="AT118" s="96">
        <v>0</v>
      </c>
      <c r="AU118" s="96">
        <v>0</v>
      </c>
      <c r="AV118" s="96">
        <v>0</v>
      </c>
      <c r="AW118" s="96">
        <v>0</v>
      </c>
      <c r="AX118" s="96">
        <v>0</v>
      </c>
      <c r="AY118" s="96">
        <v>52.39</v>
      </c>
      <c r="AZ118" s="96">
        <v>32.82</v>
      </c>
      <c r="BA118" s="96">
        <v>30.85</v>
      </c>
      <c r="BB118" s="96">
        <v>31.029999999999998</v>
      </c>
      <c r="BC118" s="96">
        <v>37.010000000000005</v>
      </c>
      <c r="BD118" s="96">
        <v>42.53</v>
      </c>
      <c r="BE118" s="124">
        <v>62.199999999999996</v>
      </c>
      <c r="BF118" s="106">
        <v>54.900000000000006</v>
      </c>
      <c r="BG118" s="221">
        <v>29.799999999999997</v>
      </c>
      <c r="BH118" s="96">
        <v>16.399999999999999</v>
      </c>
      <c r="BI118" s="78">
        <v>12.6</v>
      </c>
      <c r="BJ118" s="666">
        <v>4.628571428571429</v>
      </c>
      <c r="BK118" s="99" t="s">
        <v>134</v>
      </c>
    </row>
    <row r="119" spans="42:64" x14ac:dyDescent="0.25">
      <c r="AP119" s="95" t="s">
        <v>12</v>
      </c>
      <c r="AQ119" s="97">
        <v>56.370000000000005</v>
      </c>
      <c r="AR119" s="97">
        <v>50.46</v>
      </c>
      <c r="AS119" s="97">
        <v>73.459999999999994</v>
      </c>
      <c r="AT119" s="97">
        <v>70.38</v>
      </c>
      <c r="AU119" s="97">
        <v>74.91</v>
      </c>
      <c r="AV119" s="97">
        <v>97.84</v>
      </c>
      <c r="AW119" s="97">
        <v>86.32</v>
      </c>
      <c r="AX119" s="97">
        <v>113.94</v>
      </c>
      <c r="AY119" s="97">
        <v>131.14999999999998</v>
      </c>
      <c r="AZ119" s="97">
        <v>134.88</v>
      </c>
      <c r="BA119" s="97">
        <v>116.75999999999999</v>
      </c>
      <c r="BB119" s="97">
        <v>121.2</v>
      </c>
      <c r="BC119" s="97">
        <v>132.85000000000002</v>
      </c>
      <c r="BD119" s="97">
        <v>134.36000000000001</v>
      </c>
      <c r="BE119" s="97">
        <v>171.60999999999999</v>
      </c>
      <c r="BF119" s="108">
        <v>169.44400000000002</v>
      </c>
      <c r="BG119" s="110">
        <v>142.67000000000002</v>
      </c>
      <c r="BH119" s="97">
        <v>143.45999999999998</v>
      </c>
      <c r="BI119" s="411">
        <v>113.88</v>
      </c>
      <c r="BJ119" s="670">
        <v>106.94666666666667</v>
      </c>
      <c r="BK119" s="95" t="s">
        <v>12</v>
      </c>
    </row>
    <row r="120" spans="42:64" x14ac:dyDescent="0.25">
      <c r="AP120" s="19"/>
      <c r="AQ120" s="19"/>
      <c r="AR120" s="19"/>
      <c r="AS120" s="19"/>
      <c r="AT120" s="19"/>
      <c r="AU120" s="19"/>
      <c r="AV120" s="19"/>
      <c r="AW120" s="19"/>
      <c r="AX120" s="19"/>
      <c r="AY120" s="19"/>
      <c r="AZ120" s="19"/>
      <c r="BA120" s="19"/>
      <c r="BB120" s="19"/>
      <c r="BC120" s="19"/>
      <c r="BD120" s="19"/>
      <c r="BE120" s="125"/>
      <c r="BF120" s="109"/>
      <c r="BG120" s="220"/>
      <c r="BH120" s="104"/>
      <c r="BI120" s="139"/>
      <c r="BJ120" s="667"/>
      <c r="BK120" s="19"/>
    </row>
    <row r="121" spans="42:64" x14ac:dyDescent="0.25">
      <c r="AP121" s="8" t="s">
        <v>135</v>
      </c>
      <c r="AQ121" s="8">
        <v>0</v>
      </c>
      <c r="AR121" s="8">
        <v>0</v>
      </c>
      <c r="AS121" s="8">
        <v>0</v>
      </c>
      <c r="AT121" s="8">
        <v>2.2599999999999998</v>
      </c>
      <c r="AU121" s="8">
        <v>0</v>
      </c>
      <c r="AV121" s="8">
        <v>0</v>
      </c>
      <c r="AW121" s="8">
        <v>0</v>
      </c>
      <c r="AX121" s="8">
        <v>0</v>
      </c>
      <c r="AY121" s="8">
        <v>0</v>
      </c>
      <c r="AZ121" s="8">
        <v>0</v>
      </c>
      <c r="BA121" s="8">
        <v>0</v>
      </c>
      <c r="BB121" s="8">
        <v>3.2</v>
      </c>
      <c r="BC121" s="8">
        <v>0</v>
      </c>
      <c r="BD121" s="8">
        <v>0</v>
      </c>
      <c r="BE121" s="123">
        <v>0</v>
      </c>
      <c r="BF121" s="105">
        <v>0</v>
      </c>
      <c r="BG121" s="218">
        <v>0</v>
      </c>
      <c r="BH121" s="8">
        <v>0</v>
      </c>
      <c r="BI121" s="3">
        <v>0</v>
      </c>
      <c r="BJ121" s="131">
        <v>1.2</v>
      </c>
      <c r="BK121" s="111" t="s">
        <v>135</v>
      </c>
    </row>
    <row r="122" spans="42:64" x14ac:dyDescent="0.25">
      <c r="AP122" s="8" t="s">
        <v>136</v>
      </c>
      <c r="AQ122" s="8">
        <v>1.85</v>
      </c>
      <c r="AR122" s="8">
        <v>3.3200000000000003</v>
      </c>
      <c r="AS122" s="8">
        <v>5.6899999999999995</v>
      </c>
      <c r="AT122" s="8">
        <v>2.57</v>
      </c>
      <c r="AU122" s="8">
        <v>2.37</v>
      </c>
      <c r="AV122" s="8">
        <v>4.92</v>
      </c>
      <c r="AW122" s="8">
        <v>2.91</v>
      </c>
      <c r="AX122" s="8">
        <v>2.4900000000000002</v>
      </c>
      <c r="AY122" s="8">
        <v>1.94</v>
      </c>
      <c r="AZ122" s="8">
        <v>2.2000000000000002</v>
      </c>
      <c r="BA122" s="8">
        <v>1.6</v>
      </c>
      <c r="BB122" s="8">
        <v>0</v>
      </c>
      <c r="BC122" s="8">
        <v>1.6</v>
      </c>
      <c r="BD122" s="8">
        <v>2.4</v>
      </c>
      <c r="BE122" s="123">
        <v>0.6</v>
      </c>
      <c r="BF122" s="105">
        <v>0</v>
      </c>
      <c r="BG122" s="218">
        <v>0</v>
      </c>
      <c r="BH122" s="8">
        <v>0</v>
      </c>
      <c r="BI122" s="1">
        <v>2.4</v>
      </c>
      <c r="BJ122" s="131">
        <v>2.8</v>
      </c>
      <c r="BK122" s="21" t="s">
        <v>136</v>
      </c>
    </row>
    <row r="123" spans="42:64" x14ac:dyDescent="0.25">
      <c r="AP123" s="8" t="s">
        <v>137</v>
      </c>
      <c r="AQ123" s="8">
        <v>10.14</v>
      </c>
      <c r="AR123" s="8">
        <v>8.67</v>
      </c>
      <c r="AS123" s="8">
        <v>8</v>
      </c>
      <c r="AT123" s="8">
        <v>8.15</v>
      </c>
      <c r="AU123" s="8">
        <v>11.920000000000002</v>
      </c>
      <c r="AV123" s="8">
        <v>9.08</v>
      </c>
      <c r="AW123" s="8">
        <v>5.15</v>
      </c>
      <c r="AX123" s="8">
        <v>6.3000000000000007</v>
      </c>
      <c r="AY123" s="8">
        <v>8.26</v>
      </c>
      <c r="AZ123" s="8">
        <v>8.6</v>
      </c>
      <c r="BA123" s="8">
        <v>7.8</v>
      </c>
      <c r="BB123" s="8">
        <v>10.600000000000001</v>
      </c>
      <c r="BC123" s="8">
        <v>6.2</v>
      </c>
      <c r="BD123" s="8">
        <v>7.6</v>
      </c>
      <c r="BE123" s="123">
        <v>10.969999999999999</v>
      </c>
      <c r="BF123" s="105">
        <v>21.7</v>
      </c>
      <c r="BG123" s="218">
        <v>14.71</v>
      </c>
      <c r="BH123" s="8">
        <v>11.9</v>
      </c>
      <c r="BI123" s="1">
        <v>11.9</v>
      </c>
      <c r="BJ123" s="131">
        <v>12.366666666666667</v>
      </c>
      <c r="BK123" s="21" t="s">
        <v>137</v>
      </c>
    </row>
    <row r="124" spans="42:64" x14ac:dyDescent="0.25">
      <c r="AP124" s="8" t="s">
        <v>138</v>
      </c>
      <c r="AQ124" s="8">
        <v>2.98</v>
      </c>
      <c r="AR124" s="8">
        <v>5.23</v>
      </c>
      <c r="AS124" s="8">
        <v>6.98</v>
      </c>
      <c r="AT124" s="8">
        <v>6.3000000000000007</v>
      </c>
      <c r="AU124" s="8">
        <v>4.5299999999999994</v>
      </c>
      <c r="AV124" s="8">
        <v>0</v>
      </c>
      <c r="AW124" s="8">
        <v>1.55</v>
      </c>
      <c r="AX124" s="8">
        <v>1.65</v>
      </c>
      <c r="AY124" s="8">
        <v>1.65</v>
      </c>
      <c r="AZ124" s="8">
        <v>1.8</v>
      </c>
      <c r="BA124" s="8">
        <v>2.2000000000000002</v>
      </c>
      <c r="BB124" s="8">
        <v>2.72</v>
      </c>
      <c r="BC124" s="8">
        <v>3.5</v>
      </c>
      <c r="BD124" s="8">
        <v>1</v>
      </c>
      <c r="BE124" s="123">
        <v>1.3</v>
      </c>
      <c r="BF124" s="105">
        <v>1.7</v>
      </c>
      <c r="BG124" s="218">
        <v>1.5</v>
      </c>
      <c r="BH124" s="8">
        <v>0</v>
      </c>
      <c r="BI124" s="1">
        <v>0</v>
      </c>
      <c r="BJ124" s="131">
        <v>0</v>
      </c>
      <c r="BK124" s="21" t="s">
        <v>138</v>
      </c>
    </row>
    <row r="125" spans="42:64" x14ac:dyDescent="0.25">
      <c r="AP125" s="8" t="s">
        <v>139</v>
      </c>
      <c r="AQ125" s="8">
        <v>3.5</v>
      </c>
      <c r="AR125" s="8">
        <v>7.12</v>
      </c>
      <c r="AS125" s="8">
        <v>4.66</v>
      </c>
      <c r="AT125" s="8">
        <v>2.5299999999999998</v>
      </c>
      <c r="AU125" s="8">
        <v>5.81</v>
      </c>
      <c r="AV125" s="8">
        <v>5.63</v>
      </c>
      <c r="AW125" s="8">
        <v>4.66</v>
      </c>
      <c r="AX125" s="8">
        <v>6.22</v>
      </c>
      <c r="AY125" s="8">
        <v>8.69</v>
      </c>
      <c r="AZ125" s="8">
        <v>10.199999999999999</v>
      </c>
      <c r="BA125" s="8">
        <v>10</v>
      </c>
      <c r="BB125" s="8">
        <v>6.6</v>
      </c>
      <c r="BC125" s="8">
        <v>8.8000000000000007</v>
      </c>
      <c r="BD125" s="8">
        <v>9.3999999999999986</v>
      </c>
      <c r="BE125" s="123">
        <v>7.2</v>
      </c>
      <c r="BF125" s="105">
        <v>3.6</v>
      </c>
      <c r="BG125" s="218">
        <v>3.4</v>
      </c>
      <c r="BH125" s="8">
        <v>2.8000000000000003</v>
      </c>
      <c r="BI125" s="1">
        <v>2.6</v>
      </c>
      <c r="BJ125" s="131">
        <v>3</v>
      </c>
      <c r="BK125" s="21" t="s">
        <v>139</v>
      </c>
    </row>
    <row r="126" spans="42:64" x14ac:dyDescent="0.25">
      <c r="AP126" s="8" t="s">
        <v>152</v>
      </c>
      <c r="AQ126" s="8">
        <v>5.43</v>
      </c>
      <c r="AR126" s="8">
        <v>1.44</v>
      </c>
      <c r="AS126" s="8">
        <v>7.8900000000000006</v>
      </c>
      <c r="AT126" s="8">
        <v>3.21</v>
      </c>
      <c r="AU126" s="8">
        <v>3.11</v>
      </c>
      <c r="AV126" s="8">
        <v>4.8600000000000003</v>
      </c>
      <c r="AW126" s="8">
        <v>9.14</v>
      </c>
      <c r="AX126" s="8">
        <v>11.120000000000001</v>
      </c>
      <c r="AY126" s="8">
        <v>13.83</v>
      </c>
      <c r="AZ126" s="8">
        <v>14.8</v>
      </c>
      <c r="BA126" s="8">
        <v>12.6</v>
      </c>
      <c r="BB126" s="8">
        <v>9.6999999999999993</v>
      </c>
      <c r="BC126" s="8">
        <v>16.100000000000001</v>
      </c>
      <c r="BD126" s="8">
        <v>19.5</v>
      </c>
      <c r="BE126" s="123">
        <v>10.3</v>
      </c>
      <c r="BF126" s="105">
        <v>22.099999999999998</v>
      </c>
      <c r="BG126" s="218">
        <v>16.299999999999997</v>
      </c>
      <c r="BH126" s="8">
        <v>17.02</v>
      </c>
      <c r="BI126" s="1">
        <v>16.399999999999999</v>
      </c>
      <c r="BJ126" s="131">
        <v>18.627619047619049</v>
      </c>
      <c r="BK126" s="21" t="s">
        <v>152</v>
      </c>
      <c r="BL126" s="26"/>
    </row>
    <row r="127" spans="42:64" x14ac:dyDescent="0.25">
      <c r="AP127" s="96" t="s">
        <v>153</v>
      </c>
      <c r="AQ127" s="96">
        <v>2.5099999999999998</v>
      </c>
      <c r="AR127" s="96">
        <v>3.09</v>
      </c>
      <c r="AS127" s="96">
        <v>1.9899999999999998</v>
      </c>
      <c r="AT127" s="96">
        <v>1.23</v>
      </c>
      <c r="AU127" s="96">
        <v>1.95</v>
      </c>
      <c r="AV127" s="96">
        <v>2.06</v>
      </c>
      <c r="AW127" s="96">
        <v>1.75</v>
      </c>
      <c r="AX127" s="96">
        <v>0.51</v>
      </c>
      <c r="AY127" s="96">
        <v>1.17</v>
      </c>
      <c r="AZ127" s="96">
        <v>2.67</v>
      </c>
      <c r="BA127" s="96">
        <v>1.33</v>
      </c>
      <c r="BB127" s="96">
        <v>2.5</v>
      </c>
      <c r="BC127" s="96">
        <v>2.33</v>
      </c>
      <c r="BD127" s="96">
        <v>0.33</v>
      </c>
      <c r="BE127" s="124">
        <v>1.5</v>
      </c>
      <c r="BF127" s="106">
        <v>1.5</v>
      </c>
      <c r="BG127" s="221">
        <v>0.66</v>
      </c>
      <c r="BH127" s="96">
        <v>1.5</v>
      </c>
      <c r="BI127" s="78">
        <v>0.67</v>
      </c>
      <c r="BJ127" s="666">
        <v>1</v>
      </c>
      <c r="BK127" s="99" t="s">
        <v>153</v>
      </c>
    </row>
    <row r="128" spans="42:64" x14ac:dyDescent="0.25">
      <c r="AP128" s="95" t="s">
        <v>13</v>
      </c>
      <c r="AQ128" s="97">
        <v>26.409999999999997</v>
      </c>
      <c r="AR128" s="97">
        <v>28.87</v>
      </c>
      <c r="AS128" s="97">
        <v>35.21</v>
      </c>
      <c r="AT128" s="97">
        <v>26.250000000000004</v>
      </c>
      <c r="AU128" s="97">
        <v>29.689999999999998</v>
      </c>
      <c r="AV128" s="97">
        <v>26.549999999999997</v>
      </c>
      <c r="AW128" s="97">
        <v>25.160000000000004</v>
      </c>
      <c r="AX128" s="97">
        <v>28.290000000000003</v>
      </c>
      <c r="AY128" s="97">
        <v>35.54</v>
      </c>
      <c r="AZ128" s="97">
        <v>40.270000000000003</v>
      </c>
      <c r="BA128" s="97">
        <v>35.53</v>
      </c>
      <c r="BB128" s="97">
        <v>35.319999999999993</v>
      </c>
      <c r="BC128" s="97">
        <v>38.53</v>
      </c>
      <c r="BD128" s="97">
        <v>40.229999999999997</v>
      </c>
      <c r="BE128" s="97">
        <v>31.87</v>
      </c>
      <c r="BF128" s="108">
        <v>50.599999999999994</v>
      </c>
      <c r="BG128" s="110">
        <v>36.569999999999993</v>
      </c>
      <c r="BH128" s="97">
        <v>33.22</v>
      </c>
      <c r="BI128" s="411">
        <v>33.97</v>
      </c>
      <c r="BJ128" s="670">
        <v>38.994285714285716</v>
      </c>
      <c r="BK128" s="95" t="s">
        <v>13</v>
      </c>
    </row>
    <row r="129" spans="42:64" x14ac:dyDescent="0.25">
      <c r="AP129" s="19"/>
      <c r="AQ129" s="19"/>
      <c r="AR129" s="19"/>
      <c r="AS129" s="19"/>
      <c r="AT129" s="19"/>
      <c r="AU129" s="19"/>
      <c r="AV129" s="19"/>
      <c r="AW129" s="19"/>
      <c r="AX129" s="19"/>
      <c r="AY129" s="19"/>
      <c r="AZ129" s="19"/>
      <c r="BA129" s="19"/>
      <c r="BB129" s="19"/>
      <c r="BC129" s="19"/>
      <c r="BD129" s="19"/>
      <c r="BE129" s="125"/>
      <c r="BF129" s="109"/>
      <c r="BG129" s="220"/>
      <c r="BH129" s="104"/>
      <c r="BI129" s="139"/>
      <c r="BJ129" s="667"/>
      <c r="BK129" s="19"/>
    </row>
    <row r="130" spans="42:64" x14ac:dyDescent="0.25">
      <c r="AP130" s="8" t="s">
        <v>140</v>
      </c>
      <c r="AQ130" s="8">
        <v>0</v>
      </c>
      <c r="AR130" s="8">
        <v>0</v>
      </c>
      <c r="AS130" s="8">
        <v>0</v>
      </c>
      <c r="AT130" s="8">
        <v>0.11</v>
      </c>
      <c r="AU130" s="8">
        <v>0</v>
      </c>
      <c r="AV130" s="8">
        <v>0</v>
      </c>
      <c r="AW130" s="8">
        <v>0</v>
      </c>
      <c r="AX130" s="8">
        <v>0</v>
      </c>
      <c r="AY130" s="8">
        <v>0</v>
      </c>
      <c r="AZ130" s="8">
        <v>0</v>
      </c>
      <c r="BA130" s="8">
        <v>0</v>
      </c>
      <c r="BB130" s="8">
        <v>0</v>
      </c>
      <c r="BC130" s="8">
        <v>0</v>
      </c>
      <c r="BD130" s="8">
        <v>0</v>
      </c>
      <c r="BE130" s="123">
        <v>0</v>
      </c>
      <c r="BF130" s="105">
        <v>0</v>
      </c>
      <c r="BG130" s="218">
        <v>0</v>
      </c>
      <c r="BH130" s="8">
        <v>0</v>
      </c>
      <c r="BI130" s="3">
        <v>0</v>
      </c>
      <c r="BJ130" s="131">
        <v>0</v>
      </c>
      <c r="BK130" s="21" t="s">
        <v>140</v>
      </c>
    </row>
    <row r="131" spans="42:64" x14ac:dyDescent="0.25">
      <c r="AP131" s="8" t="s">
        <v>141</v>
      </c>
      <c r="AQ131" s="8">
        <v>12.3</v>
      </c>
      <c r="AR131" s="8">
        <v>14.74</v>
      </c>
      <c r="AS131" s="8">
        <v>25.38</v>
      </c>
      <c r="AT131" s="8">
        <v>32.36</v>
      </c>
      <c r="AU131" s="8">
        <v>29.220000000000002</v>
      </c>
      <c r="AV131" s="8">
        <v>29.189999999999998</v>
      </c>
      <c r="AW131" s="8">
        <v>22.200000000000003</v>
      </c>
      <c r="AX131" s="8">
        <v>28.660000000000004</v>
      </c>
      <c r="AY131" s="8">
        <v>39.629999999999995</v>
      </c>
      <c r="AZ131" s="8">
        <v>49.91</v>
      </c>
      <c r="BA131" s="8">
        <v>35.03</v>
      </c>
      <c r="BB131" s="8">
        <v>28.79</v>
      </c>
      <c r="BC131" s="8">
        <v>33.900000000000006</v>
      </c>
      <c r="BD131" s="8">
        <v>14.37</v>
      </c>
      <c r="BE131" s="123">
        <v>12.600000000000001</v>
      </c>
      <c r="BF131" s="105">
        <v>20</v>
      </c>
      <c r="BG131" s="218">
        <v>14.7</v>
      </c>
      <c r="BH131" s="8">
        <v>12.1</v>
      </c>
      <c r="BI131" s="1">
        <v>30.200000000000003</v>
      </c>
      <c r="BJ131" s="131">
        <v>25.114285714285714</v>
      </c>
      <c r="BK131" s="21" t="s">
        <v>141</v>
      </c>
    </row>
    <row r="132" spans="42:64" x14ac:dyDescent="0.25">
      <c r="AP132" s="8" t="s">
        <v>142</v>
      </c>
      <c r="AQ132" s="8">
        <v>1.07</v>
      </c>
      <c r="AR132" s="8">
        <v>1.75</v>
      </c>
      <c r="AS132" s="8">
        <v>2.5300000000000002</v>
      </c>
      <c r="AT132" s="8">
        <v>3.11</v>
      </c>
      <c r="AU132" s="8">
        <v>2.04</v>
      </c>
      <c r="AV132" s="8">
        <v>3.99</v>
      </c>
      <c r="AW132" s="8">
        <v>2.23</v>
      </c>
      <c r="AX132" s="8">
        <v>6.57</v>
      </c>
      <c r="AY132" s="8">
        <v>3.69</v>
      </c>
      <c r="AZ132" s="8">
        <v>10</v>
      </c>
      <c r="BA132" s="8">
        <v>2.3000000000000003</v>
      </c>
      <c r="BB132" s="8">
        <v>5.9</v>
      </c>
      <c r="BC132" s="8">
        <v>5.3</v>
      </c>
      <c r="BD132" s="8">
        <v>3.2</v>
      </c>
      <c r="BE132" s="123">
        <v>1.6</v>
      </c>
      <c r="BF132" s="105">
        <v>0</v>
      </c>
      <c r="BG132" s="218">
        <v>0</v>
      </c>
      <c r="BH132" s="8">
        <v>0</v>
      </c>
      <c r="BI132" s="1">
        <v>0</v>
      </c>
      <c r="BJ132" s="131">
        <v>0</v>
      </c>
      <c r="BK132" s="21" t="s">
        <v>142</v>
      </c>
    </row>
    <row r="133" spans="42:64" x14ac:dyDescent="0.25">
      <c r="AP133" s="8" t="s">
        <v>143</v>
      </c>
      <c r="AQ133" s="8">
        <v>0</v>
      </c>
      <c r="AR133" s="8">
        <v>0</v>
      </c>
      <c r="AS133" s="8">
        <v>0</v>
      </c>
      <c r="AT133" s="8">
        <v>0</v>
      </c>
      <c r="AU133" s="8">
        <v>0</v>
      </c>
      <c r="AV133" s="8">
        <v>0</v>
      </c>
      <c r="AW133" s="8">
        <v>0</v>
      </c>
      <c r="AX133" s="8">
        <v>0</v>
      </c>
      <c r="AY133" s="8">
        <v>0</v>
      </c>
      <c r="AZ133" s="8">
        <v>0</v>
      </c>
      <c r="BA133" s="8">
        <v>0</v>
      </c>
      <c r="BB133" s="8">
        <v>0</v>
      </c>
      <c r="BC133" s="8">
        <v>0</v>
      </c>
      <c r="BD133" s="8">
        <v>1.3</v>
      </c>
      <c r="BE133" s="123">
        <v>4.5</v>
      </c>
      <c r="BF133" s="105">
        <v>0</v>
      </c>
      <c r="BG133" s="218">
        <v>0</v>
      </c>
      <c r="BH133" s="8">
        <v>0</v>
      </c>
      <c r="BI133" s="1">
        <v>0</v>
      </c>
      <c r="BJ133" s="131">
        <v>0</v>
      </c>
      <c r="BK133" s="21" t="s">
        <v>143</v>
      </c>
    </row>
    <row r="134" spans="42:64" x14ac:dyDescent="0.25">
      <c r="AP134" s="8" t="s">
        <v>144</v>
      </c>
      <c r="AQ134" s="8">
        <v>1.02</v>
      </c>
      <c r="AR134" s="8">
        <v>0</v>
      </c>
      <c r="AS134" s="8">
        <v>2.68</v>
      </c>
      <c r="AT134" s="8">
        <v>0</v>
      </c>
      <c r="AU134" s="8">
        <v>1.47</v>
      </c>
      <c r="AV134" s="8">
        <v>0</v>
      </c>
      <c r="AW134" s="8">
        <v>0</v>
      </c>
      <c r="AX134" s="8">
        <v>0</v>
      </c>
      <c r="AY134" s="8">
        <v>0</v>
      </c>
      <c r="AZ134" s="8">
        <v>0</v>
      </c>
      <c r="BA134" s="8">
        <v>0</v>
      </c>
      <c r="BB134" s="8">
        <v>0</v>
      </c>
      <c r="BC134" s="8">
        <v>0</v>
      </c>
      <c r="BD134" s="8">
        <v>0</v>
      </c>
      <c r="BE134" s="123">
        <v>0</v>
      </c>
      <c r="BF134" s="105">
        <v>0</v>
      </c>
      <c r="BG134" s="218">
        <v>0</v>
      </c>
      <c r="BH134" s="8">
        <v>0</v>
      </c>
      <c r="BI134" s="1">
        <v>0</v>
      </c>
      <c r="BJ134" s="131">
        <v>0</v>
      </c>
      <c r="BK134" s="21" t="s">
        <v>144</v>
      </c>
      <c r="BL134" s="26"/>
    </row>
    <row r="135" spans="42:64" x14ac:dyDescent="0.25">
      <c r="AP135" s="96" t="s">
        <v>157</v>
      </c>
      <c r="AQ135" s="96">
        <v>0.1</v>
      </c>
      <c r="AR135" s="96">
        <v>0.51</v>
      </c>
      <c r="AS135" s="96">
        <v>0.1</v>
      </c>
      <c r="AT135" s="96">
        <v>0</v>
      </c>
      <c r="AU135" s="96">
        <v>0.41</v>
      </c>
      <c r="AV135" s="96">
        <v>0.1</v>
      </c>
      <c r="AW135" s="96">
        <v>0.41</v>
      </c>
      <c r="AX135" s="96">
        <v>0.31</v>
      </c>
      <c r="AY135" s="96">
        <v>0.7</v>
      </c>
      <c r="AZ135" s="96">
        <v>1.6</v>
      </c>
      <c r="BA135" s="96">
        <v>1.1000000000000001</v>
      </c>
      <c r="BB135" s="96">
        <v>0</v>
      </c>
      <c r="BC135" s="96">
        <v>0</v>
      </c>
      <c r="BD135" s="96">
        <v>0</v>
      </c>
      <c r="BE135" s="124">
        <v>0</v>
      </c>
      <c r="BF135" s="106">
        <v>0</v>
      </c>
      <c r="BG135" s="221">
        <v>0</v>
      </c>
      <c r="BH135" s="96">
        <v>0</v>
      </c>
      <c r="BI135" s="78">
        <v>0</v>
      </c>
      <c r="BJ135" s="666">
        <v>0</v>
      </c>
      <c r="BK135" s="99" t="s">
        <v>157</v>
      </c>
    </row>
    <row r="136" spans="42:64" x14ac:dyDescent="0.25">
      <c r="AP136" s="95" t="s">
        <v>3</v>
      </c>
      <c r="AQ136" s="97">
        <v>14.49</v>
      </c>
      <c r="AR136" s="97">
        <v>17.000000000000004</v>
      </c>
      <c r="AS136" s="97">
        <v>30.69</v>
      </c>
      <c r="AT136" s="97">
        <v>35.58</v>
      </c>
      <c r="AU136" s="97">
        <v>33.14</v>
      </c>
      <c r="AV136" s="97">
        <v>33.28</v>
      </c>
      <c r="AW136" s="97">
        <v>24.840000000000003</v>
      </c>
      <c r="AX136" s="97">
        <v>35.540000000000006</v>
      </c>
      <c r="AY136" s="97">
        <v>44.019999999999996</v>
      </c>
      <c r="AZ136" s="97">
        <v>61.51</v>
      </c>
      <c r="BA136" s="97">
        <v>38.43</v>
      </c>
      <c r="BB136" s="97">
        <v>34.69</v>
      </c>
      <c r="BC136" s="97">
        <v>39.200000000000003</v>
      </c>
      <c r="BD136" s="97">
        <v>18.87</v>
      </c>
      <c r="BE136" s="97">
        <v>18.700000000000003</v>
      </c>
      <c r="BF136" s="108">
        <v>20</v>
      </c>
      <c r="BG136" s="110">
        <v>14.7</v>
      </c>
      <c r="BH136" s="97">
        <v>12.1</v>
      </c>
      <c r="BI136" s="411">
        <v>30.200000000000003</v>
      </c>
      <c r="BJ136" s="670">
        <v>25.114285714285714</v>
      </c>
      <c r="BK136" s="95" t="s">
        <v>3</v>
      </c>
    </row>
    <row r="137" spans="42:64" x14ac:dyDescent="0.25">
      <c r="AP137" s="19"/>
      <c r="AQ137" s="19"/>
      <c r="AR137" s="19"/>
      <c r="AS137" s="19"/>
      <c r="AT137" s="19"/>
      <c r="AU137" s="19"/>
      <c r="AV137" s="19"/>
      <c r="AW137" s="19"/>
      <c r="AX137" s="19"/>
      <c r="AY137" s="19"/>
      <c r="AZ137" s="19"/>
      <c r="BA137" s="19"/>
      <c r="BB137" s="19"/>
      <c r="BC137" s="19"/>
      <c r="BD137" s="19"/>
      <c r="BE137" s="125"/>
      <c r="BF137" s="109"/>
      <c r="BG137" s="220"/>
      <c r="BH137" s="104"/>
      <c r="BI137" s="139"/>
      <c r="BJ137" s="667"/>
      <c r="BK137" s="19"/>
    </row>
    <row r="138" spans="42:64" x14ac:dyDescent="0.25">
      <c r="AP138" s="8" t="s">
        <v>147</v>
      </c>
      <c r="AQ138" s="8">
        <v>0</v>
      </c>
      <c r="AR138" s="8">
        <v>0</v>
      </c>
      <c r="AS138" s="8">
        <v>1.17</v>
      </c>
      <c r="AT138" s="8">
        <v>0</v>
      </c>
      <c r="AU138" s="8">
        <v>0</v>
      </c>
      <c r="AV138" s="8">
        <v>0</v>
      </c>
      <c r="AW138" s="8">
        <v>0</v>
      </c>
      <c r="AX138" s="8">
        <v>0</v>
      </c>
      <c r="AY138" s="8">
        <v>0</v>
      </c>
      <c r="AZ138" s="8">
        <v>0</v>
      </c>
      <c r="BA138" s="8">
        <v>0</v>
      </c>
      <c r="BB138" s="8">
        <v>0</v>
      </c>
      <c r="BC138" s="8">
        <v>0</v>
      </c>
      <c r="BD138" s="8">
        <v>0</v>
      </c>
      <c r="BE138" s="123">
        <v>0</v>
      </c>
      <c r="BF138" s="105">
        <v>0</v>
      </c>
      <c r="BG138" s="218">
        <v>0</v>
      </c>
      <c r="BH138" s="8">
        <v>0</v>
      </c>
      <c r="BI138" s="3">
        <v>0</v>
      </c>
      <c r="BJ138" s="131">
        <v>0</v>
      </c>
      <c r="BK138" s="21" t="s">
        <v>147</v>
      </c>
    </row>
    <row r="139" spans="42:64" x14ac:dyDescent="0.25">
      <c r="AP139" s="8" t="s">
        <v>148</v>
      </c>
      <c r="AQ139" s="8">
        <v>1.1299999999999999</v>
      </c>
      <c r="AR139" s="8">
        <v>1.1299999999999999</v>
      </c>
      <c r="AS139" s="8">
        <v>2.06</v>
      </c>
      <c r="AT139" s="8">
        <v>0</v>
      </c>
      <c r="AU139" s="8">
        <v>0</v>
      </c>
      <c r="AV139" s="8">
        <v>0</v>
      </c>
      <c r="AW139" s="8">
        <v>0</v>
      </c>
      <c r="AX139" s="8">
        <v>0</v>
      </c>
      <c r="AY139" s="8">
        <v>0</v>
      </c>
      <c r="AZ139" s="8">
        <v>0</v>
      </c>
      <c r="BA139" s="8">
        <v>0</v>
      </c>
      <c r="BB139" s="8">
        <v>0</v>
      </c>
      <c r="BC139" s="8">
        <v>0</v>
      </c>
      <c r="BD139" s="8">
        <v>0</v>
      </c>
      <c r="BE139" s="123">
        <v>0</v>
      </c>
      <c r="BF139" s="105">
        <v>0</v>
      </c>
      <c r="BG139" s="218">
        <v>0</v>
      </c>
      <c r="BH139" s="8">
        <v>0</v>
      </c>
      <c r="BI139" s="3">
        <v>0</v>
      </c>
      <c r="BJ139" s="131">
        <v>0</v>
      </c>
      <c r="BK139" s="21" t="s">
        <v>148</v>
      </c>
    </row>
    <row r="140" spans="42:64" x14ac:dyDescent="0.25">
      <c r="AP140" s="8" t="s">
        <v>149</v>
      </c>
      <c r="AQ140" s="8">
        <v>13.97</v>
      </c>
      <c r="AR140" s="8">
        <v>18.77</v>
      </c>
      <c r="AS140" s="8">
        <v>18.22</v>
      </c>
      <c r="AT140" s="8">
        <v>16.68</v>
      </c>
      <c r="AU140" s="8">
        <v>5.87</v>
      </c>
      <c r="AV140" s="8">
        <v>4.2</v>
      </c>
      <c r="AW140" s="8">
        <v>12.05</v>
      </c>
      <c r="AX140" s="8">
        <v>17.46</v>
      </c>
      <c r="AY140" s="8">
        <v>21.84</v>
      </c>
      <c r="AZ140" s="8">
        <v>20.2</v>
      </c>
      <c r="BA140" s="8">
        <v>19.29</v>
      </c>
      <c r="BB140" s="8">
        <v>27.229999999999997</v>
      </c>
      <c r="BC140" s="8">
        <v>42.09</v>
      </c>
      <c r="BD140" s="8">
        <v>36.6</v>
      </c>
      <c r="BE140" s="123">
        <v>46.599999999999994</v>
      </c>
      <c r="BF140" s="105">
        <v>38.299999999999997</v>
      </c>
      <c r="BG140" s="218">
        <v>27.6</v>
      </c>
      <c r="BH140" s="8">
        <v>24.57</v>
      </c>
      <c r="BI140" s="1">
        <v>28.5</v>
      </c>
      <c r="BJ140" s="131">
        <v>31.237142857142857</v>
      </c>
      <c r="BK140" s="21" t="s">
        <v>149</v>
      </c>
    </row>
    <row r="141" spans="42:64" x14ac:dyDescent="0.25">
      <c r="AP141" s="8" t="s">
        <v>268</v>
      </c>
      <c r="BE141" s="123">
        <v>1.3</v>
      </c>
      <c r="BF141" s="105">
        <v>0</v>
      </c>
      <c r="BG141" s="218">
        <v>0</v>
      </c>
      <c r="BH141" s="8">
        <v>0</v>
      </c>
      <c r="BI141" s="1">
        <v>0.5</v>
      </c>
      <c r="BJ141" s="131">
        <v>0.1</v>
      </c>
      <c r="BK141" s="21" t="s">
        <v>268</v>
      </c>
    </row>
    <row r="142" spans="42:64" x14ac:dyDescent="0.25">
      <c r="AP142" s="8" t="s">
        <v>150</v>
      </c>
      <c r="AQ142" s="8">
        <v>0</v>
      </c>
      <c r="AR142" s="8">
        <v>0</v>
      </c>
      <c r="AS142" s="8">
        <v>1.65</v>
      </c>
      <c r="AT142" s="8">
        <v>0</v>
      </c>
      <c r="AU142" s="8">
        <v>0</v>
      </c>
      <c r="AV142" s="8">
        <v>2.06</v>
      </c>
      <c r="AW142" s="8">
        <v>0</v>
      </c>
      <c r="AX142" s="8">
        <v>0</v>
      </c>
      <c r="AY142" s="8">
        <v>0</v>
      </c>
      <c r="AZ142" s="8">
        <v>0</v>
      </c>
      <c r="BA142" s="8">
        <v>0</v>
      </c>
      <c r="BB142" s="8">
        <v>0</v>
      </c>
      <c r="BC142" s="8">
        <v>0</v>
      </c>
      <c r="BD142" s="8">
        <v>0</v>
      </c>
      <c r="BE142" s="127">
        <v>0</v>
      </c>
      <c r="BF142" s="105">
        <v>0</v>
      </c>
      <c r="BG142" s="218">
        <v>0</v>
      </c>
      <c r="BH142" s="8">
        <v>0</v>
      </c>
      <c r="BI142" s="1">
        <v>0</v>
      </c>
      <c r="BJ142" s="131">
        <v>0</v>
      </c>
      <c r="BK142" s="21" t="s">
        <v>150</v>
      </c>
    </row>
    <row r="143" spans="42:64" x14ac:dyDescent="0.25">
      <c r="AP143" s="8" t="s">
        <v>151</v>
      </c>
      <c r="AQ143" s="8">
        <v>70.259999999999991</v>
      </c>
      <c r="AR143" s="8">
        <v>119.74</v>
      </c>
      <c r="AS143" s="8">
        <v>105.61</v>
      </c>
      <c r="AT143" s="8">
        <v>102.96</v>
      </c>
      <c r="AU143" s="8">
        <v>95.88</v>
      </c>
      <c r="AV143" s="8">
        <v>103.61000000000001</v>
      </c>
      <c r="AW143" s="8">
        <v>113.79</v>
      </c>
      <c r="AX143" s="8">
        <v>134.17000000000002</v>
      </c>
      <c r="AY143" s="8">
        <v>120.89</v>
      </c>
      <c r="AZ143" s="8">
        <v>97.06</v>
      </c>
      <c r="BA143" s="8">
        <v>85.88</v>
      </c>
      <c r="BB143" s="8">
        <v>61</v>
      </c>
      <c r="BC143" s="8">
        <v>71.330000000000013</v>
      </c>
      <c r="BD143" s="8">
        <v>74.460000000000008</v>
      </c>
      <c r="BE143" s="123">
        <v>74.733333333333334</v>
      </c>
      <c r="BF143" s="105">
        <v>70.539999999999992</v>
      </c>
      <c r="BG143" s="218">
        <v>65.39</v>
      </c>
      <c r="BH143" s="8">
        <v>80.34</v>
      </c>
      <c r="BI143" s="1">
        <v>81.02</v>
      </c>
      <c r="BJ143" s="131">
        <v>83.208571428571432</v>
      </c>
      <c r="BK143" s="21" t="s">
        <v>151</v>
      </c>
    </row>
    <row r="144" spans="42:64" x14ac:dyDescent="0.25">
      <c r="AP144" s="8" t="s">
        <v>154</v>
      </c>
      <c r="AQ144" s="8">
        <v>6.01</v>
      </c>
      <c r="AR144" s="8">
        <v>9.75</v>
      </c>
      <c r="AS144" s="8">
        <v>10.83</v>
      </c>
      <c r="AT144" s="8">
        <v>8.24</v>
      </c>
      <c r="AU144" s="8">
        <v>20.399999999999999</v>
      </c>
      <c r="AV144" s="8">
        <v>10.84</v>
      </c>
      <c r="AW144" s="8">
        <v>16.28</v>
      </c>
      <c r="AX144" s="8">
        <v>41.989999999999995</v>
      </c>
      <c r="AY144" s="8">
        <v>39.72</v>
      </c>
      <c r="AZ144" s="8">
        <v>34.299999999999997</v>
      </c>
      <c r="BA144" s="8">
        <v>31.990000000000002</v>
      </c>
      <c r="BB144" s="8">
        <v>23.24</v>
      </c>
      <c r="BC144" s="8">
        <v>35.97</v>
      </c>
      <c r="BD144" s="8">
        <v>22.799999999999997</v>
      </c>
      <c r="BE144" s="123">
        <v>26.3</v>
      </c>
      <c r="BF144" s="105">
        <v>28.5</v>
      </c>
      <c r="BG144" s="218">
        <v>28.18</v>
      </c>
      <c r="BH144" s="8">
        <v>42.12</v>
      </c>
      <c r="BI144" s="1">
        <v>39.78</v>
      </c>
      <c r="BJ144" s="131">
        <v>37.302857142857142</v>
      </c>
      <c r="BK144" s="21" t="s">
        <v>154</v>
      </c>
    </row>
    <row r="145" spans="42:64" x14ac:dyDescent="0.25">
      <c r="AP145" s="8" t="s">
        <v>155</v>
      </c>
      <c r="AQ145" s="8">
        <v>0.27</v>
      </c>
      <c r="AR145" s="8">
        <v>0</v>
      </c>
      <c r="AS145" s="8">
        <v>0</v>
      </c>
      <c r="AT145" s="8">
        <v>0</v>
      </c>
      <c r="AU145" s="8">
        <v>0</v>
      </c>
      <c r="AV145" s="8">
        <v>0</v>
      </c>
      <c r="AW145" s="8">
        <v>0</v>
      </c>
      <c r="AX145" s="8">
        <v>0.82</v>
      </c>
      <c r="AY145" s="8">
        <v>0</v>
      </c>
      <c r="AZ145" s="8">
        <v>0</v>
      </c>
      <c r="BA145" s="8">
        <v>0</v>
      </c>
      <c r="BB145" s="8">
        <v>0</v>
      </c>
      <c r="BC145" s="8">
        <v>0</v>
      </c>
      <c r="BD145" s="8">
        <v>0</v>
      </c>
      <c r="BE145" s="123">
        <v>0</v>
      </c>
      <c r="BF145" s="105">
        <v>19.100000000000001</v>
      </c>
      <c r="BG145" s="218">
        <v>0</v>
      </c>
      <c r="BH145" s="8">
        <v>0</v>
      </c>
      <c r="BI145" s="1">
        <v>0</v>
      </c>
      <c r="BJ145" s="131">
        <v>0</v>
      </c>
      <c r="BK145" s="21" t="s">
        <v>155</v>
      </c>
    </row>
    <row r="146" spans="42:64" x14ac:dyDescent="0.25">
      <c r="AP146" s="8" t="s">
        <v>156</v>
      </c>
      <c r="AQ146" s="8">
        <v>5.57</v>
      </c>
      <c r="AR146" s="8">
        <v>5.99</v>
      </c>
      <c r="AS146" s="8">
        <v>2.16</v>
      </c>
      <c r="AT146" s="8">
        <v>6.2200000000000006</v>
      </c>
      <c r="AU146" s="8">
        <v>27.14</v>
      </c>
      <c r="AV146" s="8">
        <v>43.8</v>
      </c>
      <c r="AW146" s="8">
        <v>36.76</v>
      </c>
      <c r="AX146" s="8">
        <v>34.909999999999997</v>
      </c>
      <c r="AY146" s="8">
        <v>13.61</v>
      </c>
      <c r="AZ146" s="8">
        <v>21.700000000000003</v>
      </c>
      <c r="BA146" s="8">
        <v>18.189999999999998</v>
      </c>
      <c r="BB146" s="8">
        <v>21.14</v>
      </c>
      <c r="BC146" s="8">
        <v>18.600000000000001</v>
      </c>
      <c r="BD146" s="8">
        <v>20.7</v>
      </c>
      <c r="BE146" s="123">
        <v>25.400000000000002</v>
      </c>
      <c r="BF146" s="105">
        <v>0</v>
      </c>
      <c r="BG146" s="218">
        <v>33.370000000000005</v>
      </c>
      <c r="BH146" s="8">
        <v>43.050000000000004</v>
      </c>
      <c r="BI146" s="1">
        <v>55.7</v>
      </c>
      <c r="BJ146" s="131">
        <v>58.076190476190476</v>
      </c>
      <c r="BK146" s="21" t="s">
        <v>156</v>
      </c>
      <c r="BL146" s="26"/>
    </row>
    <row r="147" spans="42:64" x14ac:dyDescent="0.25">
      <c r="AP147" s="8" t="s">
        <v>158</v>
      </c>
      <c r="AQ147" s="8">
        <v>0.09</v>
      </c>
      <c r="AR147" s="8">
        <v>0</v>
      </c>
      <c r="AS147" s="8">
        <v>0</v>
      </c>
      <c r="AT147" s="8">
        <v>0</v>
      </c>
      <c r="AU147" s="8">
        <v>0</v>
      </c>
      <c r="AV147" s="8">
        <v>0</v>
      </c>
      <c r="AW147" s="8">
        <v>0</v>
      </c>
      <c r="AX147" s="8">
        <v>0</v>
      </c>
      <c r="AY147" s="8">
        <v>0</v>
      </c>
      <c r="AZ147" s="8">
        <v>0</v>
      </c>
      <c r="BA147" s="8">
        <v>0</v>
      </c>
      <c r="BB147" s="8">
        <v>0</v>
      </c>
      <c r="BC147" s="8">
        <v>0</v>
      </c>
      <c r="BD147" s="8">
        <v>0</v>
      </c>
      <c r="BE147" s="123">
        <v>0</v>
      </c>
      <c r="BF147" s="105">
        <v>0</v>
      </c>
      <c r="BG147" s="218">
        <v>0</v>
      </c>
      <c r="BH147" s="8">
        <v>0</v>
      </c>
      <c r="BI147" s="1">
        <v>0</v>
      </c>
      <c r="BJ147" s="131">
        <v>0</v>
      </c>
      <c r="BK147" s="21" t="s">
        <v>158</v>
      </c>
    </row>
    <row r="148" spans="42:64" x14ac:dyDescent="0.25">
      <c r="AP148" s="96" t="s">
        <v>159</v>
      </c>
      <c r="AQ148" s="96">
        <v>8.5400000000000009</v>
      </c>
      <c r="AR148" s="96">
        <v>11.54</v>
      </c>
      <c r="AS148" s="96">
        <v>7.1400000000000006</v>
      </c>
      <c r="AT148" s="96">
        <v>14.129999999999999</v>
      </c>
      <c r="AU148" s="96">
        <v>15.05</v>
      </c>
      <c r="AV148" s="96">
        <v>19.04</v>
      </c>
      <c r="AW148" s="96">
        <v>11.41</v>
      </c>
      <c r="AX148" s="96">
        <v>11.739999999999998</v>
      </c>
      <c r="AY148" s="96">
        <v>12.7</v>
      </c>
      <c r="AZ148" s="96">
        <v>17.32</v>
      </c>
      <c r="BA148" s="96">
        <v>24.34</v>
      </c>
      <c r="BB148" s="96">
        <v>20.34</v>
      </c>
      <c r="BC148" s="96">
        <v>27.84</v>
      </c>
      <c r="BD148" s="96">
        <v>32.299999999999997</v>
      </c>
      <c r="BE148" s="124">
        <v>33</v>
      </c>
      <c r="BF148" s="106">
        <v>34.110666666666674</v>
      </c>
      <c r="BG148" s="221">
        <v>33.43</v>
      </c>
      <c r="BH148" s="96">
        <v>21.94</v>
      </c>
      <c r="BI148" s="78">
        <v>27.860000000000003</v>
      </c>
      <c r="BJ148" s="666">
        <v>32.597142857142856</v>
      </c>
      <c r="BK148" s="99" t="s">
        <v>159</v>
      </c>
    </row>
    <row r="149" spans="42:64" x14ac:dyDescent="0.25">
      <c r="AP149" s="95" t="s">
        <v>9</v>
      </c>
      <c r="AQ149" s="97">
        <v>105.83999999999999</v>
      </c>
      <c r="AR149" s="97">
        <v>166.92</v>
      </c>
      <c r="AS149" s="97">
        <v>148.84000000000003</v>
      </c>
      <c r="AT149" s="97">
        <v>148.22999999999999</v>
      </c>
      <c r="AU149" s="97">
        <v>164.34000000000003</v>
      </c>
      <c r="AV149" s="97">
        <v>183.55</v>
      </c>
      <c r="AW149" s="97">
        <v>190.29</v>
      </c>
      <c r="AX149" s="97">
        <v>241.09</v>
      </c>
      <c r="AY149" s="97">
        <v>208.76</v>
      </c>
      <c r="AZ149" s="97">
        <v>190.57999999999998</v>
      </c>
      <c r="BA149" s="97">
        <v>179.69</v>
      </c>
      <c r="BB149" s="97">
        <v>152.94999999999999</v>
      </c>
      <c r="BC149" s="97">
        <v>195.83</v>
      </c>
      <c r="BD149" s="97">
        <v>186.86</v>
      </c>
      <c r="BE149" s="97">
        <v>207.33333333333334</v>
      </c>
      <c r="BF149" s="108">
        <v>190.55066666666667</v>
      </c>
      <c r="BG149" s="110">
        <v>187.97000000000003</v>
      </c>
      <c r="BH149" s="97">
        <v>212.02</v>
      </c>
      <c r="BI149" s="411">
        <v>233.36</v>
      </c>
      <c r="BJ149" s="670">
        <v>242.52190476190475</v>
      </c>
      <c r="BK149" s="95" t="s">
        <v>9</v>
      </c>
    </row>
    <row r="150" spans="42:64" x14ac:dyDescent="0.25">
      <c r="AP150" s="19"/>
      <c r="AQ150" s="19"/>
      <c r="AR150" s="19"/>
      <c r="AS150" s="19"/>
      <c r="AT150" s="19"/>
      <c r="AU150" s="19"/>
      <c r="AV150" s="19"/>
      <c r="AW150" s="19"/>
      <c r="AX150" s="19"/>
      <c r="AY150" s="19"/>
      <c r="AZ150" s="19"/>
      <c r="BA150" s="19"/>
      <c r="BB150" s="19"/>
      <c r="BC150" s="19"/>
      <c r="BD150" s="19"/>
      <c r="BE150" s="125"/>
      <c r="BF150" s="109"/>
      <c r="BG150" s="220"/>
      <c r="BH150" s="104"/>
      <c r="BI150" s="139"/>
      <c r="BJ150" s="667"/>
      <c r="BK150" s="19"/>
    </row>
    <row r="151" spans="42:64" x14ac:dyDescent="0.25">
      <c r="AP151" s="8" t="s">
        <v>160</v>
      </c>
      <c r="AQ151" s="8">
        <v>4.12</v>
      </c>
      <c r="AR151" s="8">
        <v>6.99</v>
      </c>
      <c r="AS151" s="8">
        <v>6.8900000000000006</v>
      </c>
      <c r="AT151" s="8">
        <v>9.8800000000000008</v>
      </c>
      <c r="AU151" s="8">
        <v>17.829999999999998</v>
      </c>
      <c r="AV151" s="8">
        <v>13.780000000000001</v>
      </c>
      <c r="AW151" s="8">
        <v>10.61</v>
      </c>
      <c r="AX151" s="8">
        <v>12.51</v>
      </c>
      <c r="AY151" s="8">
        <v>17.43</v>
      </c>
      <c r="AZ151" s="8">
        <v>14.969999999999999</v>
      </c>
      <c r="BA151" s="8">
        <v>13.740000000000002</v>
      </c>
      <c r="BB151" s="8">
        <v>16.78</v>
      </c>
      <c r="BC151" s="8">
        <v>15.5</v>
      </c>
      <c r="BD151" s="8">
        <v>10.7</v>
      </c>
      <c r="BE151" s="123">
        <v>16.5</v>
      </c>
      <c r="BF151" s="105">
        <v>16</v>
      </c>
      <c r="BG151" s="218">
        <v>13.8</v>
      </c>
      <c r="BH151" s="8">
        <v>17.950000000000003</v>
      </c>
      <c r="BI151" s="1">
        <v>14.7</v>
      </c>
      <c r="BJ151" s="131">
        <v>16.399999999999999</v>
      </c>
      <c r="BK151" s="21" t="s">
        <v>160</v>
      </c>
    </row>
    <row r="152" spans="42:64" x14ac:dyDescent="0.25">
      <c r="AP152" s="8" t="s">
        <v>161</v>
      </c>
      <c r="AQ152" s="8">
        <v>0.31</v>
      </c>
      <c r="AR152" s="8">
        <v>0</v>
      </c>
      <c r="AS152" s="8">
        <v>0.41</v>
      </c>
      <c r="AT152" s="8">
        <v>1.04</v>
      </c>
      <c r="AU152" s="8">
        <v>1.34</v>
      </c>
      <c r="AV152" s="8">
        <v>0.2</v>
      </c>
      <c r="AW152" s="8">
        <v>0.31</v>
      </c>
      <c r="AX152" s="8">
        <v>0.39</v>
      </c>
      <c r="AY152" s="8">
        <v>0</v>
      </c>
      <c r="AZ152" s="8">
        <v>0</v>
      </c>
      <c r="BA152" s="8">
        <v>0.2</v>
      </c>
      <c r="BB152" s="8">
        <v>0.2</v>
      </c>
      <c r="BC152" s="8">
        <v>0.1</v>
      </c>
      <c r="BD152" s="8">
        <v>0.1</v>
      </c>
      <c r="BE152" s="123">
        <v>0</v>
      </c>
      <c r="BF152" s="105">
        <v>0</v>
      </c>
      <c r="BG152" s="218">
        <v>0</v>
      </c>
      <c r="BH152" s="8">
        <v>0</v>
      </c>
      <c r="BI152" s="1">
        <v>0</v>
      </c>
      <c r="BJ152" s="131">
        <v>0.1</v>
      </c>
      <c r="BK152" s="21" t="s">
        <v>161</v>
      </c>
    </row>
    <row r="153" spans="42:64" x14ac:dyDescent="0.25">
      <c r="AP153" s="8" t="s">
        <v>162</v>
      </c>
      <c r="AQ153" s="8">
        <v>17.02</v>
      </c>
      <c r="AR153" s="8">
        <v>18.02</v>
      </c>
      <c r="AS153" s="8">
        <v>19.52</v>
      </c>
      <c r="AT153" s="8">
        <v>13.58</v>
      </c>
      <c r="AU153" s="8">
        <v>14.530000000000001</v>
      </c>
      <c r="AV153" s="8">
        <v>21.94</v>
      </c>
      <c r="AW153" s="8">
        <v>17.38</v>
      </c>
      <c r="AX153" s="8">
        <v>21.59</v>
      </c>
      <c r="AY153" s="8">
        <v>61.069999999999993</v>
      </c>
      <c r="AZ153" s="8">
        <v>32.58</v>
      </c>
      <c r="BA153" s="8">
        <v>19.04</v>
      </c>
      <c r="BB153" s="8">
        <v>28.4</v>
      </c>
      <c r="BC153" s="8">
        <v>25.740000000000002</v>
      </c>
      <c r="BD153" s="8">
        <v>24.95</v>
      </c>
      <c r="BE153" s="123">
        <v>30.740000000000002</v>
      </c>
      <c r="BF153" s="105">
        <v>25.166666666666668</v>
      </c>
      <c r="BG153" s="218">
        <v>24.67</v>
      </c>
      <c r="BH153" s="8">
        <v>23.82</v>
      </c>
      <c r="BI153" s="1">
        <v>19.420000000000002</v>
      </c>
      <c r="BJ153" s="131">
        <v>20.8</v>
      </c>
      <c r="BK153" s="21" t="s">
        <v>162</v>
      </c>
    </row>
    <row r="154" spans="42:64" x14ac:dyDescent="0.25">
      <c r="AP154" s="8" t="s">
        <v>163</v>
      </c>
      <c r="AQ154" s="8">
        <v>0</v>
      </c>
      <c r="AR154" s="8">
        <v>0</v>
      </c>
      <c r="AS154" s="8">
        <v>0</v>
      </c>
      <c r="AT154" s="8">
        <v>0</v>
      </c>
      <c r="AU154" s="8">
        <v>0</v>
      </c>
      <c r="AV154" s="8">
        <v>1.94</v>
      </c>
      <c r="AW154" s="8">
        <v>1.78</v>
      </c>
      <c r="AX154" s="8">
        <v>5.66</v>
      </c>
      <c r="AY154" s="8">
        <v>3.5</v>
      </c>
      <c r="AZ154" s="8">
        <v>4</v>
      </c>
      <c r="BA154" s="8">
        <v>2.5</v>
      </c>
      <c r="BB154" s="8">
        <v>3.33</v>
      </c>
      <c r="BC154" s="8">
        <v>2</v>
      </c>
      <c r="BD154" s="8">
        <v>1.33</v>
      </c>
      <c r="BE154" s="123">
        <v>1</v>
      </c>
      <c r="BF154" s="105">
        <v>0</v>
      </c>
      <c r="BG154" s="218">
        <v>1.5</v>
      </c>
      <c r="BH154" s="8">
        <v>1.33</v>
      </c>
      <c r="BI154" s="1">
        <v>0.83</v>
      </c>
      <c r="BJ154" s="131">
        <v>1</v>
      </c>
      <c r="BK154" s="21" t="s">
        <v>163</v>
      </c>
    </row>
    <row r="155" spans="42:64" x14ac:dyDescent="0.25">
      <c r="AP155" s="8" t="s">
        <v>164</v>
      </c>
      <c r="AQ155" s="8">
        <v>17.7</v>
      </c>
      <c r="AR155" s="8">
        <v>26.810000000000002</v>
      </c>
      <c r="AS155" s="8">
        <v>24.5</v>
      </c>
      <c r="AT155" s="8">
        <v>10.85</v>
      </c>
      <c r="AU155" s="8">
        <v>21.41</v>
      </c>
      <c r="AV155" s="8">
        <v>12.620000000000001</v>
      </c>
      <c r="AW155" s="8">
        <v>13.2</v>
      </c>
      <c r="AX155" s="8">
        <v>11.8</v>
      </c>
      <c r="AY155" s="8">
        <v>13.09</v>
      </c>
      <c r="AZ155" s="8">
        <v>11.989999999999998</v>
      </c>
      <c r="BA155" s="8">
        <v>4.2</v>
      </c>
      <c r="BB155" s="8">
        <v>2.8</v>
      </c>
      <c r="BC155" s="8">
        <v>7</v>
      </c>
      <c r="BD155" s="8">
        <v>2.5</v>
      </c>
      <c r="BE155" s="123">
        <v>7.2514285714285709</v>
      </c>
      <c r="BF155" s="105">
        <v>9.2712380952380951</v>
      </c>
      <c r="BG155" s="218">
        <v>8.32</v>
      </c>
      <c r="BH155" s="8">
        <v>6.17</v>
      </c>
      <c r="BI155" s="1">
        <v>9.69</v>
      </c>
      <c r="BJ155" s="131">
        <v>8.6676190476190484</v>
      </c>
      <c r="BK155" s="21" t="s">
        <v>164</v>
      </c>
    </row>
    <row r="156" spans="42:64" x14ac:dyDescent="0.25">
      <c r="AP156" s="8" t="s">
        <v>165</v>
      </c>
      <c r="AQ156" s="8">
        <v>1.03</v>
      </c>
      <c r="AR156" s="8">
        <v>1.17</v>
      </c>
      <c r="AS156" s="8">
        <v>0</v>
      </c>
      <c r="AT156" s="8">
        <v>0.33</v>
      </c>
      <c r="AU156" s="8">
        <v>0.14000000000000001</v>
      </c>
      <c r="AV156" s="8">
        <v>0.83</v>
      </c>
      <c r="AW156" s="8">
        <v>0.5</v>
      </c>
      <c r="AX156" s="8">
        <v>0</v>
      </c>
      <c r="AY156" s="8">
        <v>0</v>
      </c>
      <c r="AZ156" s="8">
        <v>0.6</v>
      </c>
      <c r="BA156" s="8">
        <v>1.53</v>
      </c>
      <c r="BB156" s="8">
        <v>1.32</v>
      </c>
      <c r="BC156" s="8">
        <v>1.03</v>
      </c>
      <c r="BD156" s="8">
        <v>0.13</v>
      </c>
      <c r="BE156" s="123">
        <v>0.26666666666666666</v>
      </c>
      <c r="BF156" s="105">
        <v>0</v>
      </c>
      <c r="BG156" s="218">
        <v>0</v>
      </c>
      <c r="BH156" s="8">
        <v>0.13</v>
      </c>
      <c r="BI156" s="1">
        <v>0</v>
      </c>
      <c r="BJ156" s="131">
        <v>0</v>
      </c>
      <c r="BK156" s="21" t="s">
        <v>165</v>
      </c>
    </row>
    <row r="157" spans="42:64" x14ac:dyDescent="0.25">
      <c r="AP157" s="8" t="s">
        <v>166</v>
      </c>
      <c r="AQ157" s="8">
        <v>9.07</v>
      </c>
      <c r="AR157" s="8">
        <v>6.33</v>
      </c>
      <c r="AS157" s="8">
        <v>8.07</v>
      </c>
      <c r="AT157" s="8">
        <v>10.43</v>
      </c>
      <c r="AU157" s="8">
        <v>12.49</v>
      </c>
      <c r="AV157" s="8">
        <v>10.71</v>
      </c>
      <c r="AW157" s="8">
        <v>4.93</v>
      </c>
      <c r="AX157" s="8">
        <v>1.18</v>
      </c>
      <c r="AY157" s="8">
        <v>2.06</v>
      </c>
      <c r="AZ157" s="8">
        <v>9.7199999999999989</v>
      </c>
      <c r="BA157" s="8">
        <v>7.27</v>
      </c>
      <c r="BB157" s="8">
        <v>9.7799999999999994</v>
      </c>
      <c r="BC157" s="8">
        <v>1.87</v>
      </c>
      <c r="BD157" s="8">
        <v>2.76</v>
      </c>
      <c r="BE157" s="123">
        <v>3.46</v>
      </c>
      <c r="BF157" s="105">
        <v>3.2666666666666666</v>
      </c>
      <c r="BG157" s="218">
        <v>3</v>
      </c>
      <c r="BH157" s="8">
        <v>4.74</v>
      </c>
      <c r="BI157" s="1">
        <v>3.67</v>
      </c>
      <c r="BJ157" s="131">
        <v>2.7</v>
      </c>
      <c r="BK157" s="21" t="s">
        <v>166</v>
      </c>
    </row>
    <row r="158" spans="42:64" x14ac:dyDescent="0.25">
      <c r="AP158" s="8" t="s">
        <v>167</v>
      </c>
      <c r="AQ158" s="8">
        <v>0</v>
      </c>
      <c r="AR158" s="8">
        <v>0</v>
      </c>
      <c r="AS158" s="8">
        <v>0</v>
      </c>
      <c r="AT158" s="8">
        <v>1.37</v>
      </c>
      <c r="AU158" s="8">
        <v>0</v>
      </c>
      <c r="AV158" s="8">
        <v>0</v>
      </c>
      <c r="AW158" s="8">
        <v>3.4</v>
      </c>
      <c r="AX158" s="8">
        <v>0</v>
      </c>
      <c r="AY158" s="8">
        <v>0</v>
      </c>
      <c r="AZ158" s="8">
        <v>2.5</v>
      </c>
      <c r="BA158" s="8">
        <v>1.33</v>
      </c>
      <c r="BB158" s="8">
        <v>0</v>
      </c>
      <c r="BC158" s="8">
        <v>0</v>
      </c>
      <c r="BD158" s="8">
        <v>1.33</v>
      </c>
      <c r="BE158" s="123">
        <v>0</v>
      </c>
      <c r="BF158" s="105">
        <v>0</v>
      </c>
      <c r="BG158" s="218">
        <v>0</v>
      </c>
      <c r="BH158" s="8">
        <v>0</v>
      </c>
      <c r="BI158" s="1">
        <v>0</v>
      </c>
      <c r="BJ158" s="131">
        <v>0</v>
      </c>
      <c r="BK158" s="21" t="s">
        <v>167</v>
      </c>
      <c r="BL158" s="26"/>
    </row>
    <row r="159" spans="42:64" x14ac:dyDescent="0.25">
      <c r="AP159" s="8" t="s">
        <v>168</v>
      </c>
      <c r="AQ159" s="8">
        <v>6.49</v>
      </c>
      <c r="AR159" s="8">
        <v>6.879999999999999</v>
      </c>
      <c r="AS159" s="8">
        <v>3.26</v>
      </c>
      <c r="AT159" s="8">
        <v>3.23</v>
      </c>
      <c r="AU159" s="8">
        <v>3.25</v>
      </c>
      <c r="AV159" s="8">
        <v>0</v>
      </c>
      <c r="AW159" s="8">
        <v>4.0299999999999994</v>
      </c>
      <c r="AX159" s="8">
        <v>4.1500000000000004</v>
      </c>
      <c r="AY159" s="8">
        <v>6.12</v>
      </c>
      <c r="AZ159" s="8">
        <v>2.88</v>
      </c>
      <c r="BA159" s="8">
        <v>3.5</v>
      </c>
      <c r="BB159" s="8">
        <v>1.33</v>
      </c>
      <c r="BC159" s="8">
        <v>2.66</v>
      </c>
      <c r="BD159" s="8">
        <v>1.6</v>
      </c>
      <c r="BE159" s="123">
        <v>5.336666666666666</v>
      </c>
      <c r="BF159" s="105">
        <v>4.333333333333333</v>
      </c>
      <c r="BG159" s="218">
        <v>3.33</v>
      </c>
      <c r="BH159" s="8">
        <v>5.5</v>
      </c>
      <c r="BI159" s="1">
        <v>4.66</v>
      </c>
      <c r="BJ159" s="131">
        <v>2.5</v>
      </c>
      <c r="BK159" s="21" t="s">
        <v>168</v>
      </c>
    </row>
    <row r="160" spans="42:64" x14ac:dyDescent="0.25">
      <c r="AP160" s="96" t="s">
        <v>169</v>
      </c>
      <c r="AQ160" s="96">
        <v>0</v>
      </c>
      <c r="AR160" s="96">
        <v>0</v>
      </c>
      <c r="AS160" s="96">
        <v>2.0499999999999998</v>
      </c>
      <c r="AT160" s="96">
        <v>0</v>
      </c>
      <c r="AU160" s="96">
        <v>0</v>
      </c>
      <c r="AV160" s="96">
        <v>1.68</v>
      </c>
      <c r="AW160" s="96">
        <v>1.48</v>
      </c>
      <c r="AX160" s="96">
        <v>3.0700000000000003</v>
      </c>
      <c r="AY160" s="96">
        <v>0.33</v>
      </c>
      <c r="AZ160" s="96">
        <v>0.17</v>
      </c>
      <c r="BA160" s="96">
        <v>0</v>
      </c>
      <c r="BB160" s="96">
        <v>0</v>
      </c>
      <c r="BC160" s="96">
        <v>0</v>
      </c>
      <c r="BD160" s="96">
        <v>0</v>
      </c>
      <c r="BE160" s="124">
        <v>0</v>
      </c>
      <c r="BF160" s="106">
        <v>0</v>
      </c>
      <c r="BG160" s="96">
        <v>0</v>
      </c>
      <c r="BH160" s="96">
        <v>0</v>
      </c>
      <c r="BI160" s="78">
        <v>0</v>
      </c>
      <c r="BJ160" s="666">
        <v>0</v>
      </c>
      <c r="BK160" s="99" t="s">
        <v>169</v>
      </c>
    </row>
    <row r="161" spans="17:97" x14ac:dyDescent="0.25">
      <c r="AP161" s="95" t="s">
        <v>201</v>
      </c>
      <c r="AQ161" s="97">
        <v>55.74</v>
      </c>
      <c r="AR161" s="97">
        <v>66.2</v>
      </c>
      <c r="AS161" s="97">
        <v>64.7</v>
      </c>
      <c r="AT161" s="97">
        <v>50.709999999999994</v>
      </c>
      <c r="AU161" s="97">
        <v>70.989999999999995</v>
      </c>
      <c r="AV161" s="97">
        <v>63.7</v>
      </c>
      <c r="AW161" s="97">
        <v>57.62</v>
      </c>
      <c r="AX161" s="97">
        <v>60.35</v>
      </c>
      <c r="AY161" s="97">
        <v>103.60000000000001</v>
      </c>
      <c r="AZ161" s="97">
        <v>79.409999999999982</v>
      </c>
      <c r="BA161" s="97">
        <v>53.31</v>
      </c>
      <c r="BB161" s="97">
        <v>63.939999999999991</v>
      </c>
      <c r="BC161" s="97">
        <v>55.900000000000006</v>
      </c>
      <c r="BD161" s="97">
        <v>45.4</v>
      </c>
      <c r="BE161" s="97">
        <v>64.554761904761904</v>
      </c>
      <c r="BF161" s="108">
        <v>58.03790476190477</v>
      </c>
      <c r="BG161" s="110">
        <v>54.62</v>
      </c>
      <c r="BH161" s="97">
        <v>59.640000000000008</v>
      </c>
      <c r="BI161" s="411">
        <v>52.97</v>
      </c>
      <c r="BJ161" s="670">
        <v>52.167619047619048</v>
      </c>
      <c r="BK161" s="95" t="s">
        <v>201</v>
      </c>
    </row>
    <row r="162" spans="17:97" x14ac:dyDescent="0.25">
      <c r="AP162" s="19"/>
      <c r="AQ162" s="19"/>
      <c r="AR162" s="19"/>
      <c r="AS162" s="19"/>
      <c r="AT162" s="19"/>
      <c r="AU162" s="19"/>
      <c r="AV162" s="19"/>
      <c r="AW162" s="19"/>
      <c r="AX162" s="19"/>
      <c r="AY162" s="19"/>
      <c r="AZ162" s="19"/>
      <c r="BA162" s="19"/>
      <c r="BB162" s="19"/>
      <c r="BC162" s="19"/>
      <c r="BD162" s="19"/>
      <c r="BE162" s="125"/>
      <c r="BF162" s="109"/>
      <c r="BG162" s="104"/>
      <c r="BH162" s="104"/>
      <c r="BI162" s="139"/>
      <c r="BJ162" s="667"/>
      <c r="BK162" s="19"/>
    </row>
    <row r="163" spans="17:97" x14ac:dyDescent="0.25">
      <c r="AP163" s="8" t="s">
        <v>170</v>
      </c>
      <c r="AQ163" s="8">
        <v>2.6799999999999997</v>
      </c>
      <c r="AR163" s="8">
        <v>4.93</v>
      </c>
      <c r="AS163" s="8">
        <v>5.23</v>
      </c>
      <c r="AT163" s="8">
        <v>13.66</v>
      </c>
      <c r="AU163" s="8">
        <v>14.599999999999998</v>
      </c>
      <c r="AV163" s="8">
        <v>3.92</v>
      </c>
      <c r="AW163" s="8">
        <v>3.71</v>
      </c>
      <c r="AX163" s="8">
        <v>5.55</v>
      </c>
      <c r="AY163" s="8">
        <v>39.480000000000004</v>
      </c>
      <c r="AZ163" s="8">
        <v>17.75</v>
      </c>
      <c r="BA163" s="8">
        <v>22.13</v>
      </c>
      <c r="BB163" s="8">
        <v>22.84</v>
      </c>
      <c r="BC163" s="8">
        <v>22.740000000000002</v>
      </c>
      <c r="BD163" s="8">
        <v>13.61</v>
      </c>
      <c r="BE163" s="123">
        <v>15.6</v>
      </c>
      <c r="BF163" s="105">
        <v>14.664761904761903</v>
      </c>
      <c r="BG163" s="218">
        <v>14.5</v>
      </c>
      <c r="BH163" s="8">
        <v>21.819999999999997</v>
      </c>
      <c r="BI163" s="138">
        <v>28.92</v>
      </c>
      <c r="BJ163" s="131">
        <v>23.568571428571428</v>
      </c>
      <c r="BK163" s="21" t="s">
        <v>170</v>
      </c>
    </row>
    <row r="164" spans="17:97" x14ac:dyDescent="0.25">
      <c r="AP164" s="8" t="s">
        <v>171</v>
      </c>
      <c r="AQ164" s="8">
        <v>5.58</v>
      </c>
      <c r="AR164" s="8">
        <v>3.54</v>
      </c>
      <c r="AS164" s="8">
        <v>1.72</v>
      </c>
      <c r="AT164" s="8">
        <v>3.6</v>
      </c>
      <c r="AU164" s="8">
        <v>6.62</v>
      </c>
      <c r="AV164" s="8">
        <v>6.75</v>
      </c>
      <c r="AW164" s="8">
        <v>8.91</v>
      </c>
      <c r="AX164" s="8">
        <v>7.93</v>
      </c>
      <c r="AY164" s="8">
        <v>14.07</v>
      </c>
      <c r="AZ164" s="8">
        <v>1.03</v>
      </c>
      <c r="BA164" s="8">
        <v>0.54</v>
      </c>
      <c r="BB164" s="8">
        <v>0</v>
      </c>
      <c r="BC164" s="8">
        <v>0</v>
      </c>
      <c r="BD164" s="8">
        <v>0</v>
      </c>
      <c r="BE164" s="123">
        <v>0</v>
      </c>
      <c r="BF164" s="105">
        <v>0</v>
      </c>
      <c r="BG164" s="8">
        <v>0</v>
      </c>
      <c r="BH164" s="8">
        <v>0</v>
      </c>
      <c r="BI164" s="3">
        <v>0</v>
      </c>
      <c r="BJ164" s="131">
        <v>0</v>
      </c>
      <c r="BK164" s="21" t="s">
        <v>171</v>
      </c>
    </row>
    <row r="165" spans="17:97" x14ac:dyDescent="0.25">
      <c r="AP165" s="8" t="s">
        <v>172</v>
      </c>
      <c r="AQ165" s="8">
        <v>6.49</v>
      </c>
      <c r="AR165" s="8">
        <v>20.71</v>
      </c>
      <c r="AS165" s="8">
        <v>28.17</v>
      </c>
      <c r="AT165" s="8">
        <v>25.79</v>
      </c>
      <c r="AU165" s="8">
        <v>24.42</v>
      </c>
      <c r="AV165" s="8">
        <v>28.1</v>
      </c>
      <c r="AW165" s="8">
        <v>24.39</v>
      </c>
      <c r="AX165" s="8">
        <v>0</v>
      </c>
      <c r="AY165" s="8">
        <v>0</v>
      </c>
      <c r="AZ165" s="8">
        <v>0</v>
      </c>
      <c r="BA165" s="8">
        <v>0</v>
      </c>
      <c r="BB165" s="8">
        <v>0</v>
      </c>
      <c r="BC165" s="8">
        <v>0</v>
      </c>
      <c r="BD165" s="8">
        <v>0</v>
      </c>
      <c r="BE165" s="123">
        <v>0</v>
      </c>
      <c r="BF165" s="105">
        <v>0</v>
      </c>
      <c r="BG165" s="8">
        <v>0</v>
      </c>
      <c r="BH165" s="8">
        <v>0</v>
      </c>
      <c r="BI165" s="3">
        <v>0</v>
      </c>
      <c r="BJ165" s="131">
        <v>0</v>
      </c>
      <c r="BK165" s="21" t="s">
        <v>172</v>
      </c>
    </row>
    <row r="166" spans="17:97" x14ac:dyDescent="0.25">
      <c r="AP166" s="8" t="s">
        <v>173</v>
      </c>
      <c r="AQ166" s="8">
        <v>0.72</v>
      </c>
      <c r="AR166" s="8">
        <v>0.06</v>
      </c>
      <c r="AS166" s="8">
        <v>0</v>
      </c>
      <c r="AT166" s="8">
        <v>0</v>
      </c>
      <c r="AU166" s="8">
        <v>0</v>
      </c>
      <c r="AV166" s="8">
        <v>0</v>
      </c>
      <c r="AW166" s="8">
        <v>0</v>
      </c>
      <c r="AX166" s="8">
        <v>0</v>
      </c>
      <c r="AY166" s="8">
        <v>0</v>
      </c>
      <c r="AZ166" s="8">
        <v>0</v>
      </c>
      <c r="BA166" s="8">
        <v>0</v>
      </c>
      <c r="BB166" s="8">
        <v>0</v>
      </c>
      <c r="BC166" s="8">
        <v>0</v>
      </c>
      <c r="BD166" s="8">
        <v>0</v>
      </c>
      <c r="BE166" s="123">
        <v>0</v>
      </c>
      <c r="BF166" s="105">
        <v>0</v>
      </c>
      <c r="BG166" s="8">
        <v>0</v>
      </c>
      <c r="BH166" s="8">
        <v>0</v>
      </c>
      <c r="BI166" s="3">
        <v>0</v>
      </c>
      <c r="BJ166" s="131">
        <v>0</v>
      </c>
      <c r="BK166" s="21" t="s">
        <v>173</v>
      </c>
    </row>
    <row r="167" spans="17:97" x14ac:dyDescent="0.25">
      <c r="AP167" s="8" t="s">
        <v>174</v>
      </c>
      <c r="AQ167" s="8">
        <v>2.5999999999999996</v>
      </c>
      <c r="AR167" s="8">
        <v>2.0100000000000002</v>
      </c>
      <c r="AS167" s="8">
        <v>0</v>
      </c>
      <c r="AT167" s="8">
        <v>0</v>
      </c>
      <c r="AU167" s="8">
        <v>0</v>
      </c>
      <c r="AV167" s="8">
        <v>0</v>
      </c>
      <c r="AW167" s="8">
        <v>0</v>
      </c>
      <c r="AX167" s="8">
        <v>0</v>
      </c>
      <c r="AY167" s="8">
        <v>0</v>
      </c>
      <c r="AZ167" s="8">
        <v>0</v>
      </c>
      <c r="BA167" s="8">
        <v>0</v>
      </c>
      <c r="BB167" s="8">
        <v>0</v>
      </c>
      <c r="BC167" s="8">
        <v>0</v>
      </c>
      <c r="BD167" s="8">
        <v>0</v>
      </c>
      <c r="BE167" s="123">
        <v>0</v>
      </c>
      <c r="BF167" s="105">
        <v>0</v>
      </c>
      <c r="BG167" s="8">
        <v>0</v>
      </c>
      <c r="BH167" s="8">
        <v>0</v>
      </c>
      <c r="BI167" s="3">
        <v>0</v>
      </c>
      <c r="BJ167" s="131">
        <v>0</v>
      </c>
      <c r="BK167" s="21" t="s">
        <v>174</v>
      </c>
    </row>
    <row r="168" spans="17:97" s="1" customFormat="1" x14ac:dyDescent="0.25">
      <c r="Q168" s="21"/>
      <c r="R168" s="21"/>
      <c r="S168" s="21"/>
      <c r="T168" s="21"/>
      <c r="U168" s="21"/>
      <c r="V168" s="21"/>
      <c r="W168" s="21"/>
      <c r="X168" s="21"/>
      <c r="Y168" s="21"/>
      <c r="Z168" s="21"/>
      <c r="AA168" s="21"/>
      <c r="AB168" s="21"/>
      <c r="AC168" s="21"/>
      <c r="AD168" s="21"/>
      <c r="AE168" s="21"/>
      <c r="AF168" s="21"/>
      <c r="AG168" s="134"/>
      <c r="AH168" s="86"/>
      <c r="AI168" s="86"/>
      <c r="AJ168" s="8"/>
      <c r="AK168" s="8"/>
      <c r="AL168" s="226"/>
      <c r="AM168" s="21"/>
      <c r="AN168" s="8"/>
      <c r="AP168" s="8" t="s">
        <v>175</v>
      </c>
      <c r="AQ168" s="8">
        <v>1.42</v>
      </c>
      <c r="AR168" s="8">
        <v>0</v>
      </c>
      <c r="AS168" s="8">
        <v>0</v>
      </c>
      <c r="AT168" s="8">
        <v>0</v>
      </c>
      <c r="AU168" s="8">
        <v>0</v>
      </c>
      <c r="AV168" s="8">
        <v>0</v>
      </c>
      <c r="AW168" s="8">
        <v>0</v>
      </c>
      <c r="AX168" s="8">
        <v>0</v>
      </c>
      <c r="AY168" s="8">
        <v>0</v>
      </c>
      <c r="AZ168" s="8">
        <v>0</v>
      </c>
      <c r="BA168" s="8">
        <v>0</v>
      </c>
      <c r="BB168" s="8">
        <v>0</v>
      </c>
      <c r="BC168" s="8">
        <v>0</v>
      </c>
      <c r="BD168" s="8">
        <v>0</v>
      </c>
      <c r="BE168" s="123">
        <v>0</v>
      </c>
      <c r="BF168" s="105">
        <v>0</v>
      </c>
      <c r="BG168" s="8">
        <v>0</v>
      </c>
      <c r="BH168" s="8">
        <v>0</v>
      </c>
      <c r="BI168" s="3">
        <v>0</v>
      </c>
      <c r="BJ168" s="131">
        <v>0</v>
      </c>
      <c r="BK168" s="21" t="s">
        <v>175</v>
      </c>
      <c r="BL168" s="5"/>
      <c r="BN168" s="11"/>
      <c r="BO168" s="11"/>
      <c r="BP168" s="11"/>
      <c r="BQ168" s="11"/>
      <c r="BR168" s="11"/>
      <c r="BS168" s="11"/>
      <c r="BT168" s="226"/>
      <c r="BU168" s="226"/>
      <c r="BV168" s="226"/>
      <c r="CB168" s="11"/>
      <c r="CC168" s="11"/>
      <c r="CD168" s="11"/>
      <c r="CE168" s="11"/>
      <c r="CF168" s="11"/>
      <c r="CG168" s="11"/>
      <c r="CH168" s="11"/>
      <c r="CI168" s="11"/>
      <c r="CJ168" s="11"/>
      <c r="CK168" s="11"/>
      <c r="CL168" s="11"/>
      <c r="CM168" s="11"/>
      <c r="CN168" s="11"/>
      <c r="CO168" s="11"/>
      <c r="CP168" s="11"/>
      <c r="CQ168" s="226"/>
      <c r="CR168" s="226"/>
      <c r="CS168" s="226"/>
    </row>
    <row r="169" spans="17:97" s="1" customFormat="1" x14ac:dyDescent="0.25">
      <c r="Q169" s="21"/>
      <c r="R169" s="21"/>
      <c r="S169" s="21"/>
      <c r="T169" s="21"/>
      <c r="U169" s="21"/>
      <c r="V169" s="21"/>
      <c r="W169" s="21"/>
      <c r="X169" s="21"/>
      <c r="Y169" s="21"/>
      <c r="Z169" s="21"/>
      <c r="AA169" s="21"/>
      <c r="AB169" s="21"/>
      <c r="AC169" s="21"/>
      <c r="AD169" s="21"/>
      <c r="AE169" s="21"/>
      <c r="AF169" s="21"/>
      <c r="AG169" s="134"/>
      <c r="AH169" s="86"/>
      <c r="AI169" s="86"/>
      <c r="AJ169" s="8"/>
      <c r="AK169" s="8"/>
      <c r="AL169" s="226"/>
      <c r="AM169" s="21"/>
      <c r="AN169" s="8"/>
      <c r="AP169" s="8" t="s">
        <v>176</v>
      </c>
      <c r="AQ169" s="8">
        <v>0</v>
      </c>
      <c r="AR169" s="8">
        <v>0</v>
      </c>
      <c r="AS169" s="8">
        <v>0</v>
      </c>
      <c r="AT169" s="8">
        <v>0</v>
      </c>
      <c r="AU169" s="8">
        <v>0</v>
      </c>
      <c r="AV169" s="8">
        <v>0</v>
      </c>
      <c r="AW169" s="8">
        <v>0</v>
      </c>
      <c r="AX169" s="8">
        <v>0</v>
      </c>
      <c r="AY169" s="8">
        <v>1.07</v>
      </c>
      <c r="AZ169" s="8">
        <v>0</v>
      </c>
      <c r="BA169" s="8">
        <v>0</v>
      </c>
      <c r="BB169" s="8">
        <v>0</v>
      </c>
      <c r="BC169" s="8">
        <v>0</v>
      </c>
      <c r="BD169" s="8">
        <v>0</v>
      </c>
      <c r="BE169" s="123">
        <v>0</v>
      </c>
      <c r="BF169" s="105">
        <v>0</v>
      </c>
      <c r="BG169" s="8">
        <v>0</v>
      </c>
      <c r="BH169" s="8">
        <v>0</v>
      </c>
      <c r="BI169" s="3">
        <v>0</v>
      </c>
      <c r="BJ169" s="131">
        <v>0</v>
      </c>
      <c r="BK169" s="21" t="s">
        <v>176</v>
      </c>
      <c r="BL169" s="5"/>
      <c r="BN169" s="11"/>
      <c r="BO169" s="11"/>
      <c r="BP169" s="11"/>
      <c r="BQ169" s="11"/>
      <c r="BR169" s="11"/>
      <c r="BS169" s="11"/>
      <c r="BT169" s="226"/>
      <c r="BU169" s="226"/>
      <c r="BV169" s="226"/>
      <c r="CB169" s="11"/>
      <c r="CC169" s="11"/>
      <c r="CD169" s="11"/>
      <c r="CE169" s="11"/>
      <c r="CF169" s="11"/>
      <c r="CG169" s="11"/>
      <c r="CH169" s="11"/>
      <c r="CI169" s="11"/>
      <c r="CJ169" s="11"/>
      <c r="CK169" s="11"/>
      <c r="CL169" s="11"/>
      <c r="CM169" s="11"/>
      <c r="CN169" s="11"/>
      <c r="CO169" s="11"/>
      <c r="CP169" s="11"/>
      <c r="CQ169" s="226"/>
      <c r="CR169" s="226"/>
      <c r="CS169" s="226"/>
    </row>
    <row r="170" spans="17:97" x14ac:dyDescent="0.25">
      <c r="AP170" s="8" t="s">
        <v>177</v>
      </c>
      <c r="AQ170" s="8">
        <v>0</v>
      </c>
      <c r="AR170" s="8">
        <v>0</v>
      </c>
      <c r="AS170" s="8">
        <v>0</v>
      </c>
      <c r="AT170" s="8">
        <v>0</v>
      </c>
      <c r="AU170" s="8">
        <v>0</v>
      </c>
      <c r="AV170" s="8">
        <v>0</v>
      </c>
      <c r="AW170" s="8">
        <v>0</v>
      </c>
      <c r="AX170" s="8">
        <v>0</v>
      </c>
      <c r="AY170" s="8">
        <v>0.19</v>
      </c>
      <c r="AZ170" s="8">
        <v>0</v>
      </c>
      <c r="BA170" s="8">
        <v>0</v>
      </c>
      <c r="BB170" s="8">
        <v>0</v>
      </c>
      <c r="BC170" s="8">
        <v>0</v>
      </c>
      <c r="BD170" s="8">
        <v>0</v>
      </c>
      <c r="BE170" s="123">
        <v>0</v>
      </c>
      <c r="BF170" s="105">
        <v>0</v>
      </c>
      <c r="BG170" s="8">
        <v>0</v>
      </c>
      <c r="BH170" s="8">
        <v>0</v>
      </c>
      <c r="BI170" s="3">
        <v>0</v>
      </c>
      <c r="BJ170" s="131">
        <v>0</v>
      </c>
      <c r="BK170" s="21" t="s">
        <v>177</v>
      </c>
    </row>
    <row r="171" spans="17:97" x14ac:dyDescent="0.25">
      <c r="AP171" s="96" t="s">
        <v>128</v>
      </c>
      <c r="AQ171" s="96">
        <v>13.11</v>
      </c>
      <c r="AR171" s="96">
        <v>16.62</v>
      </c>
      <c r="AS171" s="96">
        <v>6.75</v>
      </c>
      <c r="AT171" s="96">
        <v>4.68</v>
      </c>
      <c r="AU171" s="96">
        <v>3.77</v>
      </c>
      <c r="AV171" s="96">
        <v>7.9499999999999993</v>
      </c>
      <c r="AW171" s="96">
        <v>9.7899999999999991</v>
      </c>
      <c r="AX171" s="96">
        <v>10.73</v>
      </c>
      <c r="AY171" s="96">
        <v>9.9</v>
      </c>
      <c r="AZ171" s="96">
        <v>16.009999999999998</v>
      </c>
      <c r="BA171" s="96">
        <v>12.62</v>
      </c>
      <c r="BB171" s="96">
        <v>12.5</v>
      </c>
      <c r="BC171" s="96">
        <v>10.199999999999999</v>
      </c>
      <c r="BD171" s="96">
        <v>15.1</v>
      </c>
      <c r="BE171" s="124">
        <v>7.8</v>
      </c>
      <c r="BF171" s="106">
        <v>7.3</v>
      </c>
      <c r="BG171" s="221">
        <v>7.25</v>
      </c>
      <c r="BH171" s="96">
        <v>2.6</v>
      </c>
      <c r="BI171" s="78">
        <v>5.37</v>
      </c>
      <c r="BJ171" s="666">
        <v>5.4</v>
      </c>
      <c r="BK171" s="99" t="s">
        <v>128</v>
      </c>
      <c r="BL171" s="25"/>
    </row>
    <row r="172" spans="17:97" x14ac:dyDescent="0.25">
      <c r="AP172" s="95" t="s">
        <v>54</v>
      </c>
      <c r="AQ172" s="97">
        <v>32.6</v>
      </c>
      <c r="AR172" s="97">
        <v>47.870000000000005</v>
      </c>
      <c r="AS172" s="97">
        <v>41.870000000000005</v>
      </c>
      <c r="AT172" s="97">
        <v>47.73</v>
      </c>
      <c r="AU172" s="97">
        <v>49.410000000000004</v>
      </c>
      <c r="AV172" s="97">
        <v>46.72</v>
      </c>
      <c r="AW172" s="97">
        <v>46.800000000000004</v>
      </c>
      <c r="AX172" s="97">
        <v>24.21</v>
      </c>
      <c r="AY172" s="97">
        <v>64.710000000000008</v>
      </c>
      <c r="AZ172" s="97">
        <v>34.79</v>
      </c>
      <c r="BA172" s="97">
        <v>35.29</v>
      </c>
      <c r="BB172" s="97">
        <v>35.340000000000003</v>
      </c>
      <c r="BC172" s="97">
        <v>32.94</v>
      </c>
      <c r="BD172" s="97">
        <v>28.71</v>
      </c>
      <c r="BE172" s="97">
        <v>23.4</v>
      </c>
      <c r="BF172" s="108">
        <v>21.964761904761904</v>
      </c>
      <c r="BG172" s="110">
        <v>21.75</v>
      </c>
      <c r="BH172" s="97">
        <v>24.419999999999998</v>
      </c>
      <c r="BI172" s="84">
        <v>34.29</v>
      </c>
      <c r="BJ172" s="670">
        <v>28.96857142857143</v>
      </c>
      <c r="BK172" s="95" t="s">
        <v>54</v>
      </c>
    </row>
    <row r="173" spans="17:97" x14ac:dyDescent="0.25">
      <c r="AP173" s="19"/>
      <c r="AQ173" s="19"/>
      <c r="AR173" s="19"/>
      <c r="AS173" s="19"/>
      <c r="AT173" s="19"/>
      <c r="AU173" s="19"/>
      <c r="AV173" s="19"/>
      <c r="AW173" s="19"/>
      <c r="AX173" s="19"/>
      <c r="AY173" s="19"/>
      <c r="AZ173" s="19"/>
      <c r="BA173" s="19"/>
      <c r="BB173" s="19"/>
      <c r="BC173" s="19"/>
      <c r="BD173" s="19"/>
      <c r="BE173" s="125"/>
      <c r="BF173" s="109"/>
      <c r="BG173" s="104"/>
      <c r="BH173" s="104"/>
      <c r="BI173" s="139"/>
      <c r="BJ173" s="667"/>
      <c r="BK173" s="19"/>
    </row>
    <row r="174" spans="17:97" x14ac:dyDescent="0.25">
      <c r="AP174" s="112" t="s">
        <v>53</v>
      </c>
      <c r="AQ174" s="97">
        <v>0</v>
      </c>
      <c r="AR174" s="97">
        <v>0</v>
      </c>
      <c r="AS174" s="97">
        <v>0</v>
      </c>
      <c r="AT174" s="97">
        <v>0</v>
      </c>
      <c r="AU174" s="97">
        <v>0</v>
      </c>
      <c r="AV174" s="97">
        <v>0</v>
      </c>
      <c r="AW174" s="97">
        <v>0</v>
      </c>
      <c r="AX174" s="97">
        <v>0</v>
      </c>
      <c r="AY174" s="97">
        <v>0</v>
      </c>
      <c r="AZ174" s="97">
        <v>0</v>
      </c>
      <c r="BA174" s="97">
        <v>0</v>
      </c>
      <c r="BB174" s="97">
        <v>0</v>
      </c>
      <c r="BC174" s="97">
        <v>0</v>
      </c>
      <c r="BD174" s="97">
        <v>0</v>
      </c>
      <c r="BE174" s="97">
        <v>0</v>
      </c>
      <c r="BF174" s="105"/>
      <c r="BI174" s="409"/>
      <c r="BK174" s="112" t="s">
        <v>53</v>
      </c>
    </row>
    <row r="175" spans="17:97" x14ac:dyDescent="0.25">
      <c r="AP175" s="113"/>
      <c r="AQ175" s="128"/>
      <c r="AR175" s="128"/>
      <c r="AS175" s="128"/>
      <c r="AT175" s="128"/>
      <c r="AU175" s="128"/>
      <c r="AV175" s="128"/>
      <c r="AW175" s="128"/>
      <c r="AX175" s="128"/>
      <c r="AY175" s="128"/>
      <c r="AZ175" s="128"/>
      <c r="BA175" s="128"/>
      <c r="BB175" s="128"/>
      <c r="BC175" s="128"/>
      <c r="BD175" s="128"/>
      <c r="BE175" s="129"/>
      <c r="BF175" s="114"/>
      <c r="BG175" s="6"/>
      <c r="BH175" s="6"/>
      <c r="BI175" s="5"/>
      <c r="BJ175" s="668"/>
      <c r="BK175" s="113"/>
      <c r="BL175" s="24"/>
    </row>
    <row r="176" spans="17:97" x14ac:dyDescent="0.25">
      <c r="AP176" s="8" t="s">
        <v>102</v>
      </c>
      <c r="AQ176" s="8">
        <v>0</v>
      </c>
      <c r="AR176" s="8">
        <v>0</v>
      </c>
      <c r="AS176" s="8">
        <v>0</v>
      </c>
      <c r="AT176" s="8">
        <v>0</v>
      </c>
      <c r="AU176" s="8">
        <v>0</v>
      </c>
      <c r="AV176" s="8">
        <v>0</v>
      </c>
      <c r="AW176" s="8">
        <v>0</v>
      </c>
      <c r="AX176" s="8">
        <v>0.26</v>
      </c>
      <c r="AY176" s="8">
        <v>0</v>
      </c>
      <c r="AZ176" s="8">
        <v>0</v>
      </c>
      <c r="BA176" s="8">
        <v>0</v>
      </c>
      <c r="BB176" s="8">
        <v>0</v>
      </c>
      <c r="BC176" s="8">
        <v>0</v>
      </c>
      <c r="BD176" s="8">
        <v>0</v>
      </c>
      <c r="BE176" s="123">
        <v>0</v>
      </c>
      <c r="BF176" s="105">
        <v>0</v>
      </c>
      <c r="BH176" s="8">
        <v>0</v>
      </c>
      <c r="BK176" s="21" t="s">
        <v>102</v>
      </c>
    </row>
    <row r="177" spans="42:64" x14ac:dyDescent="0.25">
      <c r="AP177" s="8" t="s">
        <v>112</v>
      </c>
      <c r="AQ177" s="8">
        <v>0</v>
      </c>
      <c r="AR177" s="8">
        <v>0</v>
      </c>
      <c r="AS177" s="8">
        <v>0</v>
      </c>
      <c r="AT177" s="8">
        <v>0</v>
      </c>
      <c r="AU177" s="8">
        <v>0</v>
      </c>
      <c r="AV177" s="8">
        <v>0</v>
      </c>
      <c r="AW177" s="8">
        <v>0</v>
      </c>
      <c r="AX177" s="8">
        <v>0</v>
      </c>
      <c r="AY177" s="8">
        <v>0</v>
      </c>
      <c r="AZ177" s="8">
        <v>0</v>
      </c>
      <c r="BA177" s="8">
        <v>1.54</v>
      </c>
      <c r="BB177" s="8">
        <v>0</v>
      </c>
      <c r="BC177" s="8">
        <v>0</v>
      </c>
      <c r="BD177" s="8">
        <v>0</v>
      </c>
      <c r="BE177" s="123">
        <v>0</v>
      </c>
      <c r="BF177" s="105">
        <v>0</v>
      </c>
      <c r="BH177" s="8">
        <v>0</v>
      </c>
      <c r="BK177" s="21" t="s">
        <v>112</v>
      </c>
    </row>
    <row r="178" spans="42:64" x14ac:dyDescent="0.25">
      <c r="AP178" s="8" t="s">
        <v>178</v>
      </c>
      <c r="AQ178" s="8">
        <v>0</v>
      </c>
      <c r="AR178" s="8">
        <v>0</v>
      </c>
      <c r="AS178" s="8">
        <v>0</v>
      </c>
      <c r="AT178" s="8">
        <v>0</v>
      </c>
      <c r="AU178" s="8">
        <v>0</v>
      </c>
      <c r="AV178" s="8">
        <v>0</v>
      </c>
      <c r="AW178" s="8">
        <v>0</v>
      </c>
      <c r="AX178" s="8">
        <v>1.02</v>
      </c>
      <c r="AY178" s="8">
        <v>3.9799999999999995</v>
      </c>
      <c r="AZ178" s="8">
        <v>3.54</v>
      </c>
      <c r="BA178" s="8">
        <v>2.52</v>
      </c>
      <c r="BB178" s="8">
        <v>2.2199999999999998</v>
      </c>
      <c r="BC178" s="8">
        <v>0</v>
      </c>
      <c r="BD178" s="8">
        <v>0</v>
      </c>
      <c r="BE178" s="123">
        <v>0</v>
      </c>
      <c r="BF178" s="105">
        <v>0</v>
      </c>
      <c r="BH178" s="8">
        <v>0</v>
      </c>
      <c r="BK178" s="21" t="s">
        <v>178</v>
      </c>
    </row>
    <row r="179" spans="42:64" x14ac:dyDescent="0.25">
      <c r="AP179" s="8" t="s">
        <v>123</v>
      </c>
      <c r="AQ179" s="8">
        <v>1.65</v>
      </c>
      <c r="AR179" s="8">
        <v>1.94</v>
      </c>
      <c r="AS179" s="8">
        <v>0.87000000000000011</v>
      </c>
      <c r="AT179" s="8">
        <v>1.5</v>
      </c>
      <c r="AU179" s="8">
        <v>1.59</v>
      </c>
      <c r="AV179" s="8">
        <v>0</v>
      </c>
      <c r="AW179" s="8">
        <v>0</v>
      </c>
      <c r="AX179" s="8">
        <v>0</v>
      </c>
      <c r="AY179" s="8">
        <v>0</v>
      </c>
      <c r="AZ179" s="8">
        <v>0</v>
      </c>
      <c r="BA179" s="8">
        <v>0</v>
      </c>
      <c r="BB179" s="8">
        <v>0</v>
      </c>
      <c r="BC179" s="8">
        <v>0</v>
      </c>
      <c r="BD179" s="8">
        <v>0</v>
      </c>
      <c r="BE179" s="123">
        <v>0</v>
      </c>
      <c r="BF179" s="105">
        <v>0</v>
      </c>
      <c r="BH179" s="8">
        <v>0</v>
      </c>
      <c r="BK179" s="21" t="s">
        <v>123</v>
      </c>
    </row>
    <row r="180" spans="42:64" x14ac:dyDescent="0.25">
      <c r="AP180" s="8" t="s">
        <v>183</v>
      </c>
      <c r="AQ180" s="8">
        <v>0</v>
      </c>
      <c r="AR180" s="8">
        <v>0</v>
      </c>
      <c r="AS180" s="8">
        <v>0</v>
      </c>
      <c r="AT180" s="8">
        <v>0</v>
      </c>
      <c r="AU180" s="8">
        <v>0</v>
      </c>
      <c r="AV180" s="8">
        <v>0</v>
      </c>
      <c r="AW180" s="8">
        <v>0</v>
      </c>
      <c r="AX180" s="8">
        <v>0</v>
      </c>
      <c r="AY180" s="8">
        <v>0</v>
      </c>
      <c r="AZ180" s="8">
        <v>0</v>
      </c>
      <c r="BA180" s="8">
        <v>0</v>
      </c>
      <c r="BB180" s="8">
        <v>0.4</v>
      </c>
      <c r="BC180" s="8">
        <v>0</v>
      </c>
      <c r="BD180" s="8">
        <v>0</v>
      </c>
      <c r="BE180" s="123">
        <v>0</v>
      </c>
      <c r="BF180" s="105">
        <v>0</v>
      </c>
      <c r="BH180" s="8">
        <v>0</v>
      </c>
      <c r="BK180" s="21" t="s">
        <v>183</v>
      </c>
    </row>
    <row r="181" spans="42:64" x14ac:dyDescent="0.25">
      <c r="AP181" s="8" t="s">
        <v>184</v>
      </c>
      <c r="AQ181" s="8">
        <v>0</v>
      </c>
      <c r="AR181" s="8">
        <v>0</v>
      </c>
      <c r="AS181" s="8">
        <v>0</v>
      </c>
      <c r="AT181" s="8">
        <v>0</v>
      </c>
      <c r="AU181" s="8">
        <v>0</v>
      </c>
      <c r="AV181" s="8">
        <v>0</v>
      </c>
      <c r="AW181" s="8">
        <v>0</v>
      </c>
      <c r="AX181" s="8">
        <v>0.1</v>
      </c>
      <c r="AY181" s="8">
        <v>0</v>
      </c>
      <c r="AZ181" s="8">
        <v>0</v>
      </c>
      <c r="BA181" s="8">
        <v>0.2</v>
      </c>
      <c r="BB181" s="8">
        <v>0.6</v>
      </c>
      <c r="BC181" s="8">
        <v>0</v>
      </c>
      <c r="BD181" s="8">
        <v>0</v>
      </c>
      <c r="BE181" s="123">
        <v>0</v>
      </c>
      <c r="BF181" s="105">
        <v>0</v>
      </c>
      <c r="BH181" s="8">
        <v>0</v>
      </c>
      <c r="BK181" s="21" t="s">
        <v>184</v>
      </c>
    </row>
    <row r="182" spans="42:64" x14ac:dyDescent="0.25">
      <c r="AP182" s="8" t="s">
        <v>176</v>
      </c>
      <c r="AQ182" s="8">
        <v>0</v>
      </c>
      <c r="AR182" s="8">
        <v>0</v>
      </c>
      <c r="AS182" s="8">
        <v>0</v>
      </c>
      <c r="AT182" s="8">
        <v>0</v>
      </c>
      <c r="AU182" s="8">
        <v>0</v>
      </c>
      <c r="AV182" s="8">
        <v>0</v>
      </c>
      <c r="AW182" s="8">
        <v>0</v>
      </c>
      <c r="AX182" s="8">
        <v>1.45</v>
      </c>
      <c r="AY182" s="8">
        <v>0.53</v>
      </c>
      <c r="AZ182" s="8">
        <v>0</v>
      </c>
      <c r="BA182" s="8">
        <v>0</v>
      </c>
      <c r="BB182" s="8">
        <v>0</v>
      </c>
      <c r="BC182" s="8">
        <v>0</v>
      </c>
      <c r="BD182" s="8">
        <v>48.879999999999995</v>
      </c>
      <c r="BE182" s="123">
        <v>55.615714285714283</v>
      </c>
      <c r="BF182" s="105">
        <v>4.8685714285714283</v>
      </c>
      <c r="BH182" s="8">
        <v>0</v>
      </c>
      <c r="BK182" s="21" t="s">
        <v>176</v>
      </c>
    </row>
    <row r="183" spans="42:64" x14ac:dyDescent="0.25">
      <c r="AP183" s="8" t="s">
        <v>134</v>
      </c>
      <c r="AQ183" s="8">
        <v>0</v>
      </c>
      <c r="AR183" s="8">
        <v>0.22</v>
      </c>
      <c r="AS183" s="8">
        <v>0</v>
      </c>
      <c r="AT183" s="8">
        <v>1.58</v>
      </c>
      <c r="AU183" s="8">
        <v>0.19</v>
      </c>
      <c r="AV183" s="8">
        <v>0</v>
      </c>
      <c r="AW183" s="8">
        <v>0</v>
      </c>
      <c r="AX183" s="8">
        <v>0</v>
      </c>
      <c r="AY183" s="8">
        <v>0</v>
      </c>
      <c r="AZ183" s="8">
        <v>0</v>
      </c>
      <c r="BA183" s="8">
        <v>0</v>
      </c>
      <c r="BB183" s="8">
        <v>0</v>
      </c>
      <c r="BC183" s="8">
        <v>0</v>
      </c>
      <c r="BD183" s="8">
        <v>0</v>
      </c>
      <c r="BE183" s="123">
        <v>0</v>
      </c>
      <c r="BF183" s="105">
        <v>0</v>
      </c>
      <c r="BH183" s="8">
        <v>0</v>
      </c>
      <c r="BK183" s="21" t="s">
        <v>134</v>
      </c>
    </row>
    <row r="184" spans="42:64" x14ac:dyDescent="0.25">
      <c r="AP184" s="8" t="s">
        <v>179</v>
      </c>
      <c r="AQ184" s="8">
        <v>1.8599999999999999</v>
      </c>
      <c r="AR184" s="8">
        <v>1.0899999999999999</v>
      </c>
      <c r="AS184" s="8">
        <v>2.0499999999999998</v>
      </c>
      <c r="AT184" s="8">
        <v>1.4500000000000002</v>
      </c>
      <c r="AU184" s="8">
        <v>1.0999999999999999</v>
      </c>
      <c r="AV184" s="8">
        <v>4.6500000000000004</v>
      </c>
      <c r="AW184" s="8">
        <v>13.85</v>
      </c>
      <c r="AX184" s="8">
        <v>36.879999999999995</v>
      </c>
      <c r="AY184" s="8">
        <v>21.43</v>
      </c>
      <c r="AZ184" s="8">
        <v>18.75</v>
      </c>
      <c r="BA184" s="8">
        <v>41.25</v>
      </c>
      <c r="BB184" s="8">
        <v>45.8</v>
      </c>
      <c r="BC184" s="8">
        <v>38.36</v>
      </c>
      <c r="BD184" s="8">
        <v>30.67</v>
      </c>
      <c r="BE184" s="123">
        <v>40.034285714285716</v>
      </c>
      <c r="BF184" s="105">
        <v>36.369904761904763</v>
      </c>
      <c r="BH184" s="8">
        <v>36.870000000000005</v>
      </c>
      <c r="BK184" s="21" t="s">
        <v>179</v>
      </c>
    </row>
    <row r="185" spans="42:64" x14ac:dyDescent="0.25">
      <c r="AP185" s="8" t="s">
        <v>180</v>
      </c>
      <c r="AQ185" s="8">
        <v>1.49</v>
      </c>
      <c r="AR185" s="8">
        <v>1.72</v>
      </c>
      <c r="AS185" s="8">
        <v>1.83</v>
      </c>
      <c r="AT185" s="8">
        <v>0</v>
      </c>
      <c r="AU185" s="8">
        <v>0</v>
      </c>
      <c r="AV185" s="8">
        <v>0.7</v>
      </c>
      <c r="AW185" s="8">
        <v>0.64</v>
      </c>
      <c r="AX185" s="8">
        <v>0.09</v>
      </c>
      <c r="AY185" s="8">
        <v>0</v>
      </c>
      <c r="AZ185" s="8">
        <v>0.97</v>
      </c>
      <c r="BA185" s="8">
        <v>0.48</v>
      </c>
      <c r="BB185" s="8">
        <v>0</v>
      </c>
      <c r="BC185" s="8">
        <v>0</v>
      </c>
      <c r="BD185" s="8">
        <v>0</v>
      </c>
      <c r="BE185" s="123">
        <v>0</v>
      </c>
      <c r="BF185" s="105">
        <v>0</v>
      </c>
      <c r="BH185" s="8">
        <v>0</v>
      </c>
      <c r="BK185" s="21" t="s">
        <v>180</v>
      </c>
    </row>
    <row r="186" spans="42:64" x14ac:dyDescent="0.25">
      <c r="AP186" s="8" t="s">
        <v>181</v>
      </c>
      <c r="AQ186" s="8">
        <v>0</v>
      </c>
      <c r="AR186" s="8">
        <v>0</v>
      </c>
      <c r="AS186" s="8">
        <v>0</v>
      </c>
      <c r="AT186" s="8">
        <v>0</v>
      </c>
      <c r="AU186" s="8">
        <v>0</v>
      </c>
      <c r="AV186" s="8">
        <v>0.57000000000000006</v>
      </c>
      <c r="AW186" s="8">
        <v>0</v>
      </c>
      <c r="AX186" s="8">
        <v>0</v>
      </c>
      <c r="AY186" s="8">
        <v>0.13</v>
      </c>
      <c r="AZ186" s="8">
        <v>0.2</v>
      </c>
      <c r="BA186" s="8">
        <v>0</v>
      </c>
      <c r="BB186" s="8">
        <v>0</v>
      </c>
      <c r="BC186" s="8">
        <v>0</v>
      </c>
      <c r="BD186" s="8">
        <v>0</v>
      </c>
      <c r="BE186" s="123">
        <v>0</v>
      </c>
      <c r="BF186" s="105">
        <v>0</v>
      </c>
      <c r="BH186" s="8">
        <v>0</v>
      </c>
      <c r="BK186" s="21" t="s">
        <v>181</v>
      </c>
    </row>
    <row r="187" spans="42:64" x14ac:dyDescent="0.25">
      <c r="AP187" s="8" t="s">
        <v>174</v>
      </c>
      <c r="AQ187" s="8">
        <v>0</v>
      </c>
      <c r="AR187" s="8">
        <v>0</v>
      </c>
      <c r="AS187" s="8">
        <v>0</v>
      </c>
      <c r="AT187" s="8">
        <v>0</v>
      </c>
      <c r="AU187" s="8">
        <v>0</v>
      </c>
      <c r="AV187" s="8">
        <v>0</v>
      </c>
      <c r="AW187" s="8">
        <v>0</v>
      </c>
      <c r="AX187" s="8">
        <v>0.4</v>
      </c>
      <c r="AY187" s="8">
        <v>0.44</v>
      </c>
      <c r="AZ187" s="8">
        <v>0</v>
      </c>
      <c r="BA187" s="8">
        <v>0</v>
      </c>
      <c r="BB187" s="8">
        <v>0</v>
      </c>
      <c r="BC187" s="8">
        <v>0</v>
      </c>
      <c r="BD187" s="8">
        <v>0</v>
      </c>
      <c r="BE187" s="123">
        <v>0</v>
      </c>
      <c r="BF187" s="105">
        <v>0</v>
      </c>
      <c r="BH187" s="8">
        <v>0</v>
      </c>
      <c r="BK187" s="21" t="s">
        <v>174</v>
      </c>
    </row>
    <row r="188" spans="42:64" x14ac:dyDescent="0.25">
      <c r="AP188" s="96" t="s">
        <v>182</v>
      </c>
      <c r="AQ188" s="96">
        <v>0.11000000000000001</v>
      </c>
      <c r="AR188" s="96">
        <v>0.15</v>
      </c>
      <c r="AS188" s="96">
        <v>1.3599999999999999</v>
      </c>
      <c r="AT188" s="96">
        <v>0.2</v>
      </c>
      <c r="AU188" s="96">
        <v>7.0000000000000007E-2</v>
      </c>
      <c r="AV188" s="96">
        <v>0.15</v>
      </c>
      <c r="AW188" s="96">
        <v>9.9999999999999992E-2</v>
      </c>
      <c r="AX188" s="96">
        <v>0.04</v>
      </c>
      <c r="AY188" s="96">
        <v>7.0000000000000007E-2</v>
      </c>
      <c r="AZ188" s="96">
        <v>0.06</v>
      </c>
      <c r="BA188" s="96">
        <v>0.05</v>
      </c>
      <c r="BB188" s="96">
        <v>0.06</v>
      </c>
      <c r="BC188" s="96">
        <v>0.21</v>
      </c>
      <c r="BD188" s="96">
        <v>0.02</v>
      </c>
      <c r="BE188" s="124">
        <v>0.01</v>
      </c>
      <c r="BF188" s="106">
        <v>2.8571428571428574E-2</v>
      </c>
      <c r="BG188" s="96"/>
      <c r="BH188" s="96">
        <v>0</v>
      </c>
      <c r="BI188" s="78"/>
      <c r="BJ188" s="666"/>
      <c r="BK188" s="99" t="s">
        <v>182</v>
      </c>
    </row>
    <row r="189" spans="42:64" x14ac:dyDescent="0.25">
      <c r="AP189" s="115" t="s">
        <v>202</v>
      </c>
      <c r="AQ189" s="97">
        <v>5.1100000000000003</v>
      </c>
      <c r="AR189" s="97">
        <v>5.12</v>
      </c>
      <c r="AS189" s="97">
        <v>6.1099999999999994</v>
      </c>
      <c r="AT189" s="97">
        <v>4.7300000000000004</v>
      </c>
      <c r="AU189" s="97">
        <v>2.9499999999999997</v>
      </c>
      <c r="AV189" s="97">
        <v>6.0700000000000012</v>
      </c>
      <c r="AW189" s="97">
        <v>14.59</v>
      </c>
      <c r="AX189" s="97">
        <v>40.239999999999995</v>
      </c>
      <c r="AY189" s="97">
        <v>26.58</v>
      </c>
      <c r="AZ189" s="97">
        <v>23.519999999999996</v>
      </c>
      <c r="BA189" s="97">
        <v>46.039999999999992</v>
      </c>
      <c r="BB189" s="97">
        <v>49.08</v>
      </c>
      <c r="BC189" s="97">
        <v>38.57</v>
      </c>
      <c r="BD189" s="97">
        <v>79.569999999999993</v>
      </c>
      <c r="BE189" s="97">
        <v>95.660000000000011</v>
      </c>
      <c r="BF189" s="108">
        <v>41.267047619047617</v>
      </c>
      <c r="BH189" s="97">
        <v>36.870000000000005</v>
      </c>
      <c r="BI189" s="589"/>
      <c r="BK189" s="115" t="s">
        <v>202</v>
      </c>
    </row>
    <row r="190" spans="42:64" x14ac:dyDescent="0.25">
      <c r="AP190" s="6"/>
      <c r="AQ190" s="6"/>
      <c r="AR190" s="6"/>
      <c r="AS190" s="6"/>
      <c r="AT190" s="6"/>
      <c r="AU190" s="6"/>
      <c r="AV190" s="6"/>
      <c r="AW190" s="6"/>
      <c r="AX190" s="6"/>
      <c r="AY190" s="6"/>
      <c r="AZ190" s="6"/>
      <c r="BA190" s="6"/>
      <c r="BB190" s="6"/>
      <c r="BC190" s="6"/>
      <c r="BD190" s="6"/>
      <c r="BE190" s="130"/>
      <c r="BF190" s="6"/>
      <c r="BG190" s="6"/>
      <c r="BH190" s="6"/>
      <c r="BI190" s="5"/>
      <c r="BJ190" s="668"/>
      <c r="BK190" s="22"/>
      <c r="BL190" s="82"/>
    </row>
    <row r="195" spans="64:64" x14ac:dyDescent="0.25">
      <c r="BL195" s="82"/>
    </row>
  </sheetData>
  <sortState xmlns:xlrd2="http://schemas.microsoft.com/office/spreadsheetml/2017/richdata2" ref="Q2:AI21">
    <sortCondition descending="1" ref="S2:S21"/>
  </sortState>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4151"/>
  <sheetViews>
    <sheetView workbookViewId="0">
      <selection activeCell="N1" sqref="N1"/>
    </sheetView>
  </sheetViews>
  <sheetFormatPr defaultRowHeight="15" x14ac:dyDescent="0.25"/>
  <cols>
    <col min="1" max="1" width="13.7109375" style="2" customWidth="1"/>
    <col min="2" max="2" width="9.5703125" style="1" bestFit="1" customWidth="1"/>
    <col min="3" max="5" width="9.28515625" style="1" bestFit="1" customWidth="1"/>
    <col min="6" max="6" width="9.5703125" style="1" bestFit="1" customWidth="1"/>
    <col min="7" max="7" width="10.28515625" style="1" customWidth="1"/>
    <col min="8" max="8" width="9.140625" style="2"/>
    <col min="9" max="9" width="11.5703125" style="2" bestFit="1" customWidth="1"/>
    <col min="10" max="10" width="10.42578125" style="2" bestFit="1" customWidth="1"/>
    <col min="11" max="11" width="10.28515625" style="2" customWidth="1"/>
    <col min="12" max="12" width="8.7109375" style="2" customWidth="1"/>
    <col min="13" max="22" width="8.7109375" style="1" customWidth="1"/>
    <col min="23" max="23" width="13.7109375" style="2" customWidth="1"/>
    <col min="24" max="24" width="9.5703125" style="1" bestFit="1" customWidth="1"/>
    <col min="25" max="27" width="9.28515625" style="1" bestFit="1" customWidth="1"/>
    <col min="28" max="28" width="9.5703125" style="1" bestFit="1" customWidth="1"/>
    <col min="29" max="29" width="10.28515625" style="1" customWidth="1"/>
    <col min="30" max="30" width="9.140625" style="2"/>
    <col min="31" max="31" width="11.5703125" style="2" bestFit="1" customWidth="1"/>
    <col min="32" max="32" width="10.42578125" style="2" bestFit="1" customWidth="1"/>
    <col min="33" max="34" width="10.42578125" style="2" customWidth="1"/>
    <col min="35" max="35" width="3.28515625" style="2" customWidth="1"/>
    <col min="36" max="37" width="10.7109375" style="2" customWidth="1"/>
    <col min="38" max="38" width="10.7109375" style="1" customWidth="1"/>
    <col min="39" max="44" width="10.7109375" style="2" customWidth="1"/>
    <col min="45" max="45" width="10.7109375" style="1" customWidth="1"/>
    <col min="46" max="47" width="10.7109375" style="2" customWidth="1"/>
    <col min="48" max="48" width="6.28515625" style="2" customWidth="1"/>
    <col min="49" max="49" width="13.7109375" style="2" customWidth="1"/>
    <col min="50" max="50" width="9.5703125" style="1" bestFit="1" customWidth="1"/>
    <col min="51" max="53" width="9.28515625" style="1" bestFit="1" customWidth="1"/>
    <col min="54" max="54" width="9.5703125" style="1" bestFit="1" customWidth="1"/>
    <col min="55" max="55" width="10.28515625" style="1" customWidth="1"/>
    <col min="56" max="56" width="9.140625" style="2"/>
    <col min="57" max="57" width="11.5703125" style="2" bestFit="1" customWidth="1"/>
    <col min="58" max="59" width="15.42578125" style="2" customWidth="1"/>
    <col min="60" max="60" width="2.85546875" style="2" customWidth="1"/>
    <col min="61" max="61" width="22.7109375" style="2" customWidth="1"/>
    <col min="62" max="69" width="6.7109375" style="2" customWidth="1"/>
    <col min="70" max="71" width="9.140625" style="2"/>
    <col min="72" max="72" width="9.140625" style="1" customWidth="1"/>
    <col min="73" max="73" width="33.7109375" style="8" customWidth="1"/>
    <col min="74" max="74" width="13.140625" style="8" customWidth="1"/>
    <col min="75" max="77" width="12.7109375" style="8" customWidth="1"/>
    <col min="78" max="78" width="11.28515625" style="2" customWidth="1"/>
    <col min="79" max="79" width="12.28515625" style="2" customWidth="1"/>
    <col min="80" max="81" width="9.140625" style="2"/>
    <col min="82" max="82" width="9.140625" style="1"/>
    <col min="83" max="83" width="2.85546875" style="1" customWidth="1"/>
    <col min="84" max="84" width="12" style="2" customWidth="1"/>
    <col min="85" max="90" width="9.140625" style="1"/>
  </cols>
  <sheetData>
    <row r="1" spans="1:85" s="1" customFormat="1" ht="15.75" thickBot="1" x14ac:dyDescent="0.3">
      <c r="A1" s="705" t="s">
        <v>486</v>
      </c>
      <c r="B1" s="5"/>
      <c r="C1" s="5"/>
      <c r="D1" s="5"/>
      <c r="E1" s="5"/>
      <c r="F1" s="5"/>
      <c r="G1" s="5"/>
      <c r="H1" s="705"/>
      <c r="I1" s="705"/>
      <c r="J1" s="2"/>
      <c r="K1" s="2"/>
      <c r="L1" s="2"/>
      <c r="W1" s="2"/>
      <c r="AD1" s="2"/>
      <c r="AE1" s="2"/>
      <c r="AF1" s="2"/>
      <c r="AG1" s="2"/>
      <c r="AH1" s="2"/>
      <c r="AI1" s="2"/>
      <c r="AJ1" s="2"/>
      <c r="AK1" s="2"/>
      <c r="AM1" s="2"/>
      <c r="AN1" s="2"/>
      <c r="AO1" s="2"/>
      <c r="AP1" s="2"/>
      <c r="AQ1" s="2"/>
      <c r="AR1" s="2"/>
      <c r="AT1" s="2"/>
      <c r="AU1" s="2"/>
      <c r="AV1" s="2"/>
      <c r="AW1" s="2"/>
      <c r="BD1" s="2"/>
      <c r="BE1" s="2"/>
      <c r="BF1" s="2"/>
      <c r="BG1" s="2"/>
      <c r="BH1" s="2"/>
      <c r="BI1" s="2"/>
      <c r="BJ1" s="2"/>
      <c r="BK1" s="2"/>
      <c r="BL1" s="2"/>
      <c r="BM1" s="2"/>
      <c r="BN1" s="2"/>
      <c r="BO1" s="2"/>
      <c r="BP1" s="2"/>
      <c r="BQ1" s="2"/>
      <c r="BR1" s="2"/>
      <c r="BS1" s="2"/>
      <c r="BU1" s="8"/>
      <c r="BV1" s="8"/>
      <c r="BW1" s="8"/>
      <c r="BX1" s="8"/>
      <c r="BY1" s="8"/>
      <c r="BZ1" s="2"/>
      <c r="CA1" s="2"/>
      <c r="CB1" s="2"/>
      <c r="CC1" s="2"/>
      <c r="CF1" s="2"/>
    </row>
    <row r="2" spans="1:85" ht="30" x14ac:dyDescent="0.25">
      <c r="A2" s="455" t="s">
        <v>423</v>
      </c>
      <c r="B2" s="456" t="s">
        <v>195</v>
      </c>
      <c r="C2" s="456" t="s">
        <v>196</v>
      </c>
      <c r="D2" s="456" t="s">
        <v>197</v>
      </c>
      <c r="E2" s="456" t="s">
        <v>198</v>
      </c>
      <c r="F2" s="456" t="s">
        <v>199</v>
      </c>
      <c r="G2" s="456" t="s">
        <v>256</v>
      </c>
      <c r="H2" s="456" t="s">
        <v>275</v>
      </c>
      <c r="I2" s="456" t="s">
        <v>371</v>
      </c>
      <c r="J2" s="456" t="s">
        <v>435</v>
      </c>
      <c r="K2" s="456" t="s">
        <v>466</v>
      </c>
      <c r="L2" s="456" t="s">
        <v>474</v>
      </c>
      <c r="W2" s="455" t="s">
        <v>423</v>
      </c>
      <c r="X2" s="456" t="s">
        <v>195</v>
      </c>
      <c r="Y2" s="456" t="s">
        <v>196</v>
      </c>
      <c r="Z2" s="456" t="s">
        <v>197</v>
      </c>
      <c r="AA2" s="456" t="s">
        <v>198</v>
      </c>
      <c r="AB2" s="456" t="s">
        <v>199</v>
      </c>
      <c r="AC2" s="456" t="s">
        <v>256</v>
      </c>
      <c r="AD2" s="456" t="s">
        <v>275</v>
      </c>
      <c r="AE2" s="456" t="s">
        <v>371</v>
      </c>
      <c r="AF2" s="456" t="s">
        <v>435</v>
      </c>
      <c r="AG2" s="456" t="s">
        <v>466</v>
      </c>
      <c r="AH2" s="457" t="s">
        <v>474</v>
      </c>
      <c r="AI2" s="1"/>
      <c r="AJ2" s="458" t="s">
        <v>467</v>
      </c>
      <c r="AK2" s="456" t="s">
        <v>195</v>
      </c>
      <c r="AL2" s="456" t="s">
        <v>196</v>
      </c>
      <c r="AM2" s="456" t="s">
        <v>197</v>
      </c>
      <c r="AN2" s="456" t="s">
        <v>198</v>
      </c>
      <c r="AO2" s="456" t="s">
        <v>199</v>
      </c>
      <c r="AP2" s="456" t="s">
        <v>256</v>
      </c>
      <c r="AQ2" s="456" t="s">
        <v>275</v>
      </c>
      <c r="AR2" s="456" t="s">
        <v>371</v>
      </c>
      <c r="AS2" s="456" t="s">
        <v>435</v>
      </c>
      <c r="AT2" s="456" t="s">
        <v>466</v>
      </c>
      <c r="AU2" s="457" t="s">
        <v>474</v>
      </c>
      <c r="AV2" s="1"/>
      <c r="AW2" s="455" t="s">
        <v>423</v>
      </c>
      <c r="AX2" s="456" t="s">
        <v>195</v>
      </c>
      <c r="AY2" s="456" t="s">
        <v>196</v>
      </c>
      <c r="AZ2" s="456" t="s">
        <v>197</v>
      </c>
      <c r="BA2" s="456" t="s">
        <v>198</v>
      </c>
      <c r="BB2" s="456" t="s">
        <v>199</v>
      </c>
      <c r="BC2" s="456" t="s">
        <v>256</v>
      </c>
      <c r="BD2" s="456" t="s">
        <v>275</v>
      </c>
      <c r="BE2" s="456" t="s">
        <v>371</v>
      </c>
      <c r="BF2" s="456" t="s">
        <v>435</v>
      </c>
      <c r="BG2" s="457" t="s">
        <v>466</v>
      </c>
      <c r="BH2" s="1"/>
      <c r="BI2" s="380"/>
      <c r="BJ2" s="413" t="s">
        <v>402</v>
      </c>
      <c r="BK2" s="413" t="s">
        <v>403</v>
      </c>
      <c r="BL2" s="413" t="s">
        <v>404</v>
      </c>
      <c r="BM2" s="413" t="s">
        <v>405</v>
      </c>
      <c r="BN2" s="413" t="s">
        <v>406</v>
      </c>
      <c r="BO2" s="413" t="s">
        <v>407</v>
      </c>
      <c r="BP2" s="413" t="s">
        <v>408</v>
      </c>
      <c r="BQ2" s="414" t="s">
        <v>409</v>
      </c>
      <c r="BU2" s="439" t="s">
        <v>422</v>
      </c>
      <c r="BV2" s="431" t="s">
        <v>415</v>
      </c>
      <c r="BW2" s="427" t="s">
        <v>414</v>
      </c>
      <c r="BX2" s="10"/>
      <c r="BY2" s="10"/>
      <c r="BZ2" s="440" t="s">
        <v>397</v>
      </c>
      <c r="CA2" s="441" t="s">
        <v>426</v>
      </c>
      <c r="CB2" s="441" t="s">
        <v>427</v>
      </c>
      <c r="CC2" s="442" t="s">
        <v>428</v>
      </c>
      <c r="CD2" s="443" t="s">
        <v>429</v>
      </c>
      <c r="CF2" s="440" t="s">
        <v>397</v>
      </c>
      <c r="CG2" s="443" t="s">
        <v>429</v>
      </c>
    </row>
    <row r="3" spans="1:85" x14ac:dyDescent="0.25">
      <c r="A3" s="459" t="s">
        <v>210</v>
      </c>
      <c r="B3" s="460">
        <v>385.74584761904754</v>
      </c>
      <c r="C3" s="461">
        <v>372.61780952381002</v>
      </c>
      <c r="D3" s="462">
        <v>343.97885714285633</v>
      </c>
      <c r="E3" s="463">
        <v>346.68895238095246</v>
      </c>
      <c r="F3" s="464">
        <v>294.8885714285712</v>
      </c>
      <c r="G3" s="465">
        <v>356.68152380952426</v>
      </c>
      <c r="H3" s="466">
        <v>349.53028571428575</v>
      </c>
      <c r="I3" s="467">
        <v>300.33047619047608</v>
      </c>
      <c r="J3" s="460">
        <v>327.96742857142868</v>
      </c>
      <c r="K3" s="559">
        <v>345.83219047619076</v>
      </c>
      <c r="L3" s="679">
        <v>321.43047619047638</v>
      </c>
      <c r="W3" s="459" t="s">
        <v>204</v>
      </c>
      <c r="X3" s="460">
        <v>54.755047619047559</v>
      </c>
      <c r="Y3" s="461">
        <v>33.262857142857136</v>
      </c>
      <c r="Z3" s="462">
        <v>27.814285714285703</v>
      </c>
      <c r="AA3" s="463">
        <v>35.399999999999991</v>
      </c>
      <c r="AB3" s="464">
        <v>20.899999999999995</v>
      </c>
      <c r="AC3" s="465">
        <v>19.5</v>
      </c>
      <c r="AD3" s="466">
        <v>22.1</v>
      </c>
      <c r="AE3" s="467">
        <v>15.1</v>
      </c>
      <c r="AF3" s="460">
        <v>12.602857142857141</v>
      </c>
      <c r="AG3" s="559">
        <v>15.8</v>
      </c>
      <c r="AH3" s="682">
        <v>12.6</v>
      </c>
      <c r="AI3" s="1"/>
      <c r="AJ3" s="459" t="s">
        <v>204</v>
      </c>
      <c r="AK3" s="460">
        <v>0.3</v>
      </c>
      <c r="AL3" s="461">
        <v>0.4</v>
      </c>
      <c r="AM3" s="462">
        <v>0.2</v>
      </c>
      <c r="AN3" s="463">
        <v>2.7085714285714286</v>
      </c>
      <c r="AO3" s="464">
        <v>0.8</v>
      </c>
      <c r="AP3" s="465">
        <v>0</v>
      </c>
      <c r="AQ3" s="466">
        <v>0</v>
      </c>
      <c r="AR3" s="467">
        <v>0.1</v>
      </c>
      <c r="AS3" s="460">
        <v>0.4</v>
      </c>
      <c r="AT3" s="559">
        <v>0</v>
      </c>
      <c r="AU3" s="686">
        <v>0</v>
      </c>
      <c r="AV3" s="1"/>
      <c r="AW3" s="459" t="s">
        <v>436</v>
      </c>
      <c r="AX3" s="460">
        <v>136.05483809523818</v>
      </c>
      <c r="AY3" s="461">
        <v>137.60142857142867</v>
      </c>
      <c r="AZ3" s="462">
        <v>128.10742857142867</v>
      </c>
      <c r="BA3" s="463">
        <v>149.13363809523798</v>
      </c>
      <c r="BB3" s="464">
        <v>130.45074285714279</v>
      </c>
      <c r="BC3" s="465">
        <v>128.43188571428556</v>
      </c>
      <c r="BD3" s="466">
        <v>141.4498476190478</v>
      </c>
      <c r="BE3" s="467">
        <v>140.77680000000001</v>
      </c>
      <c r="BF3" s="460">
        <v>140.21457142857147</v>
      </c>
      <c r="BG3" s="538">
        <v>133.02988571428591</v>
      </c>
      <c r="BH3" s="1"/>
      <c r="BI3" s="415" t="s">
        <v>410</v>
      </c>
      <c r="BJ3" s="209">
        <v>1554.6633333333323</v>
      </c>
      <c r="BK3" s="209">
        <v>1398.5984190476192</v>
      </c>
      <c r="BL3" s="209">
        <v>1412.1660571428558</v>
      </c>
      <c r="BM3" s="209">
        <v>1689.3603047619047</v>
      </c>
      <c r="BN3" s="209">
        <v>1321.9794285714302</v>
      </c>
      <c r="BO3" s="209">
        <v>1504.9876571428606</v>
      </c>
      <c r="BP3" s="209">
        <v>1497.5175999999999</v>
      </c>
      <c r="BQ3" s="416">
        <v>1393.6730857142875</v>
      </c>
      <c r="BU3" s="80" t="s">
        <v>416</v>
      </c>
      <c r="BV3" s="432">
        <v>0.5462604172195975</v>
      </c>
      <c r="BW3" s="434">
        <v>1029.0999999999999</v>
      </c>
      <c r="BX3" s="428"/>
      <c r="BY3" s="4"/>
      <c r="BZ3" s="444" t="s">
        <v>204</v>
      </c>
      <c r="CA3" s="445">
        <v>7192.5</v>
      </c>
      <c r="CB3" s="445">
        <v>0</v>
      </c>
      <c r="CC3" s="209">
        <v>7192.5</v>
      </c>
      <c r="CD3" s="446">
        <v>13.7</v>
      </c>
      <c r="CF3" s="444" t="s">
        <v>204</v>
      </c>
      <c r="CG3" s="446">
        <v>13.7</v>
      </c>
    </row>
    <row r="4" spans="1:85" x14ac:dyDescent="0.25">
      <c r="A4" s="459" t="s">
        <v>436</v>
      </c>
      <c r="B4" s="460">
        <v>136.05483809523818</v>
      </c>
      <c r="C4" s="461">
        <v>137.60142857142867</v>
      </c>
      <c r="D4" s="462">
        <v>128.10742857142867</v>
      </c>
      <c r="E4" s="463">
        <v>149.13363809523798</v>
      </c>
      <c r="F4" s="464">
        <v>130.45074285714279</v>
      </c>
      <c r="G4" s="465">
        <v>128.43188571428556</v>
      </c>
      <c r="H4" s="466">
        <v>141.4498476190478</v>
      </c>
      <c r="I4" s="467">
        <v>140.77680000000001</v>
      </c>
      <c r="J4" s="460">
        <v>140.21457142857147</v>
      </c>
      <c r="K4" s="559">
        <v>133.02988571428591</v>
      </c>
      <c r="L4" s="679">
        <v>139.94112380952404</v>
      </c>
      <c r="W4" s="459" t="s">
        <v>436</v>
      </c>
      <c r="X4" s="460">
        <v>136.05483809523818</v>
      </c>
      <c r="Y4" s="461">
        <v>137.60142857142867</v>
      </c>
      <c r="Z4" s="462">
        <v>128.10742857142867</v>
      </c>
      <c r="AA4" s="463">
        <v>149.13363809523798</v>
      </c>
      <c r="AB4" s="464">
        <v>130.45074285714279</v>
      </c>
      <c r="AC4" s="465">
        <v>128.43188571428556</v>
      </c>
      <c r="AD4" s="466">
        <v>141.4498476190478</v>
      </c>
      <c r="AE4" s="467">
        <v>140.77680000000001</v>
      </c>
      <c r="AF4" s="460">
        <v>140.21457142857147</v>
      </c>
      <c r="AG4" s="559">
        <v>133.02988571428591</v>
      </c>
      <c r="AH4" s="682">
        <v>139.94112380952404</v>
      </c>
      <c r="AI4" s="1"/>
      <c r="AJ4" s="459" t="s">
        <v>436</v>
      </c>
      <c r="AK4" s="460">
        <v>4.2152761904761915</v>
      </c>
      <c r="AL4" s="461">
        <v>2.9304761904761905</v>
      </c>
      <c r="AM4" s="462">
        <v>3.8038095238095249</v>
      </c>
      <c r="AN4" s="463">
        <v>0.20571428571428571</v>
      </c>
      <c r="AO4" s="464">
        <v>2.9333333333333327</v>
      </c>
      <c r="AP4" s="465">
        <v>6.5405333333333306</v>
      </c>
      <c r="AQ4" s="466">
        <v>4.933657142857145</v>
      </c>
      <c r="AR4" s="467">
        <v>2.4895238095238095</v>
      </c>
      <c r="AS4" s="460">
        <v>2.5871428571428572</v>
      </c>
      <c r="AT4" s="559">
        <v>0.6376761904761904</v>
      </c>
      <c r="AU4" s="682">
        <v>3.2181904761904767</v>
      </c>
      <c r="AV4" s="1"/>
      <c r="AW4" s="459" t="s">
        <v>437</v>
      </c>
      <c r="AX4" s="460">
        <v>111.97409523809544</v>
      </c>
      <c r="AY4" s="461">
        <v>127.68285714285703</v>
      </c>
      <c r="AZ4" s="462">
        <v>125.77428571428574</v>
      </c>
      <c r="BA4" s="463">
        <v>130.11047619047625</v>
      </c>
      <c r="BB4" s="464">
        <v>120.94380952380946</v>
      </c>
      <c r="BC4" s="465">
        <v>117.56000000000004</v>
      </c>
      <c r="BD4" s="466">
        <v>112.9466666666667</v>
      </c>
      <c r="BE4" s="467">
        <v>98.959999999999894</v>
      </c>
      <c r="BF4" s="460">
        <v>92.719999999999914</v>
      </c>
      <c r="BG4" s="538">
        <v>99.630476190476074</v>
      </c>
      <c r="BH4" s="1"/>
      <c r="BI4" s="415" t="s">
        <v>411</v>
      </c>
      <c r="BJ4" s="209">
        <v>170.45822857142858</v>
      </c>
      <c r="BK4" s="209">
        <v>169.35584761904758</v>
      </c>
      <c r="BL4" s="209">
        <v>177.72224761904766</v>
      </c>
      <c r="BM4" s="209">
        <v>122.15649523809525</v>
      </c>
      <c r="BN4" s="209">
        <v>17.742380952380952</v>
      </c>
      <c r="BO4" s="209">
        <v>2.0176190476190476</v>
      </c>
      <c r="BP4" s="209">
        <v>0.93333333333333335</v>
      </c>
      <c r="BQ4" s="416">
        <v>0</v>
      </c>
      <c r="BU4" s="80" t="s">
        <v>417</v>
      </c>
      <c r="BV4" s="432">
        <v>4.442910982536228E-2</v>
      </c>
      <c r="BW4" s="434">
        <v>83.7</v>
      </c>
      <c r="BX4" s="428"/>
      <c r="BY4" s="10"/>
      <c r="BZ4" s="444" t="s">
        <v>430</v>
      </c>
      <c r="CA4" s="445">
        <v>54378.9</v>
      </c>
      <c r="CB4" s="445">
        <v>19393.500000000007</v>
      </c>
      <c r="CC4" s="209">
        <v>73772.400000000009</v>
      </c>
      <c r="CD4" s="446">
        <v>140.51885714285717</v>
      </c>
      <c r="CF4" s="444" t="s">
        <v>430</v>
      </c>
      <c r="CG4" s="446">
        <v>140.51885714285717</v>
      </c>
    </row>
    <row r="5" spans="1:85" x14ac:dyDescent="0.25">
      <c r="A5" s="459" t="s">
        <v>437</v>
      </c>
      <c r="B5" s="460">
        <v>111.97409523809544</v>
      </c>
      <c r="C5" s="461">
        <v>127.68285714285703</v>
      </c>
      <c r="D5" s="462">
        <v>125.77428571428574</v>
      </c>
      <c r="E5" s="463">
        <v>130.11047619047625</v>
      </c>
      <c r="F5" s="464">
        <v>120.94380952380946</v>
      </c>
      <c r="G5" s="465">
        <v>117.56000000000004</v>
      </c>
      <c r="H5" s="466">
        <v>112.9466666666667</v>
      </c>
      <c r="I5" s="467">
        <v>98.959999999999894</v>
      </c>
      <c r="J5" s="460">
        <v>92.719999999999914</v>
      </c>
      <c r="K5" s="559">
        <v>99.630476190476074</v>
      </c>
      <c r="L5" s="679">
        <v>91.213333333333409</v>
      </c>
      <c r="W5" s="539" t="s">
        <v>203</v>
      </c>
      <c r="X5" s="540">
        <v>44.095638095238087</v>
      </c>
      <c r="Y5" s="541">
        <v>66.720952380952411</v>
      </c>
      <c r="Z5" s="542">
        <v>51.001333333333299</v>
      </c>
      <c r="AA5" s="543">
        <v>40.095066666666654</v>
      </c>
      <c r="AB5" s="544">
        <v>1.7</v>
      </c>
      <c r="AC5" s="545">
        <v>0.7</v>
      </c>
      <c r="AD5" s="546">
        <v>0</v>
      </c>
      <c r="AE5" s="546">
        <v>0</v>
      </c>
      <c r="AF5" s="540">
        <v>0</v>
      </c>
      <c r="AG5" s="674">
        <v>0</v>
      </c>
      <c r="AH5" s="683">
        <v>0</v>
      </c>
      <c r="AI5" s="1"/>
      <c r="AJ5" s="459" t="s">
        <v>203</v>
      </c>
      <c r="AK5" s="460">
        <v>0.26167619047619045</v>
      </c>
      <c r="AL5" s="461">
        <v>0.3</v>
      </c>
      <c r="AM5" s="462">
        <v>0.56152380952380954</v>
      </c>
      <c r="AN5" s="463">
        <v>1.3114285714285716</v>
      </c>
      <c r="AO5" s="464">
        <v>0.1</v>
      </c>
      <c r="AP5" s="465">
        <v>0</v>
      </c>
      <c r="AQ5" s="466">
        <v>0</v>
      </c>
      <c r="AR5" s="466">
        <v>0</v>
      </c>
      <c r="AS5" s="460">
        <v>0</v>
      </c>
      <c r="AT5" s="559">
        <v>0</v>
      </c>
      <c r="AU5" s="683">
        <v>0</v>
      </c>
      <c r="AV5" s="1"/>
      <c r="AW5" s="459" t="s">
        <v>265</v>
      </c>
      <c r="AX5" s="460">
        <v>121.90904761904751</v>
      </c>
      <c r="AY5" s="461">
        <v>123.22266666666667</v>
      </c>
      <c r="AZ5" s="462">
        <v>119.00600000000004</v>
      </c>
      <c r="BA5" s="463">
        <v>113.3875238095237</v>
      </c>
      <c r="BB5" s="464">
        <v>107.69761904761913</v>
      </c>
      <c r="BC5" s="465">
        <v>107.40666666666672</v>
      </c>
      <c r="BD5" s="466">
        <v>95.199999999999989</v>
      </c>
      <c r="BE5" s="467">
        <v>96.079047619047572</v>
      </c>
      <c r="BF5" s="460">
        <v>88.681333333333399</v>
      </c>
      <c r="BG5" s="538">
        <v>85.441428571428631</v>
      </c>
      <c r="BH5" s="1"/>
      <c r="BI5" s="417" t="s">
        <v>412</v>
      </c>
      <c r="BJ5" s="418">
        <v>147.89097142857156</v>
      </c>
      <c r="BK5" s="418">
        <v>125.41708571428569</v>
      </c>
      <c r="BL5" s="418">
        <v>151.18000000000009</v>
      </c>
      <c r="BM5" s="418">
        <v>307.32809523809544</v>
      </c>
      <c r="BN5" s="418">
        <v>356.21794285714282</v>
      </c>
      <c r="BO5" s="418">
        <v>406.96329523809538</v>
      </c>
      <c r="BP5" s="418">
        <v>341.70761904761918</v>
      </c>
      <c r="BQ5" s="419">
        <v>295.27173333333309</v>
      </c>
      <c r="BU5" s="80" t="s">
        <v>418</v>
      </c>
      <c r="BV5" s="432">
        <v>0.15956918145993998</v>
      </c>
      <c r="BW5" s="435">
        <v>300.61238095238093</v>
      </c>
      <c r="BX5" s="428"/>
      <c r="BY5" s="10"/>
      <c r="BZ5" s="444" t="s">
        <v>267</v>
      </c>
      <c r="CA5" s="445">
        <v>15282.919999999996</v>
      </c>
      <c r="CB5" s="445">
        <v>0</v>
      </c>
      <c r="CC5" s="209">
        <v>15282.919999999996</v>
      </c>
      <c r="CD5" s="446">
        <v>29.110323809523802</v>
      </c>
      <c r="CF5" s="444" t="s">
        <v>267</v>
      </c>
      <c r="CG5" s="446">
        <v>29.110323809523802</v>
      </c>
    </row>
    <row r="6" spans="1:85" ht="15.75" thickBot="1" x14ac:dyDescent="0.3">
      <c r="A6" s="459" t="s">
        <v>265</v>
      </c>
      <c r="B6" s="460">
        <v>121.90904761904751</v>
      </c>
      <c r="C6" s="461">
        <v>123.22266666666667</v>
      </c>
      <c r="D6" s="462">
        <v>119.00600000000004</v>
      </c>
      <c r="E6" s="463">
        <v>113.3875238095237</v>
      </c>
      <c r="F6" s="464">
        <v>107.69761904761913</v>
      </c>
      <c r="G6" s="465">
        <v>107.40666666666672</v>
      </c>
      <c r="H6" s="466">
        <v>95.199999999999989</v>
      </c>
      <c r="I6" s="467">
        <v>96.079047619047572</v>
      </c>
      <c r="J6" s="460">
        <v>88.681333333333399</v>
      </c>
      <c r="K6" s="559">
        <v>85.441428571428631</v>
      </c>
      <c r="L6" s="679">
        <v>84.163333333333213</v>
      </c>
      <c r="W6" s="459" t="s">
        <v>438</v>
      </c>
      <c r="X6" s="460">
        <v>47.58257142857142</v>
      </c>
      <c r="Y6" s="461">
        <v>38.265714285714282</v>
      </c>
      <c r="Z6" s="462">
        <v>40.70095238095238</v>
      </c>
      <c r="AA6" s="463">
        <v>33.56380952380951</v>
      </c>
      <c r="AB6" s="464">
        <v>22.9</v>
      </c>
      <c r="AC6" s="465">
        <v>34.766666666666673</v>
      </c>
      <c r="AD6" s="466">
        <v>30.933333333333319</v>
      </c>
      <c r="AE6" s="467">
        <v>30.899999999999967</v>
      </c>
      <c r="AF6" s="460">
        <v>27.643657142857119</v>
      </c>
      <c r="AG6" s="559">
        <v>28.833333333333336</v>
      </c>
      <c r="AH6" s="682">
        <v>29.566666666666681</v>
      </c>
      <c r="AI6" s="1"/>
      <c r="AJ6" s="459" t="s">
        <v>438</v>
      </c>
      <c r="AK6" s="460">
        <v>5.5004761904761894</v>
      </c>
      <c r="AL6" s="461">
        <v>5.5771428571428556</v>
      </c>
      <c r="AM6" s="462">
        <v>4.8495238095238102</v>
      </c>
      <c r="AN6" s="463">
        <v>0</v>
      </c>
      <c r="AO6" s="464">
        <v>1.1333333333333333</v>
      </c>
      <c r="AP6" s="465">
        <v>0.8666666666666667</v>
      </c>
      <c r="AQ6" s="466">
        <v>1.2333333333333334</v>
      </c>
      <c r="AR6" s="467">
        <v>1.6</v>
      </c>
      <c r="AS6" s="460">
        <v>5.2</v>
      </c>
      <c r="AT6" s="559">
        <v>3.2999999999999989</v>
      </c>
      <c r="AU6" s="682">
        <v>2.0666666666666673</v>
      </c>
      <c r="AV6" s="1"/>
      <c r="AW6" s="459" t="s">
        <v>263</v>
      </c>
      <c r="AX6" s="460">
        <v>90.578285714285684</v>
      </c>
      <c r="AY6" s="461">
        <v>88.778095238095219</v>
      </c>
      <c r="AZ6" s="462">
        <v>85.366666666666617</v>
      </c>
      <c r="BA6" s="463">
        <v>94.439999999999969</v>
      </c>
      <c r="BB6" s="464">
        <v>78.220952380952312</v>
      </c>
      <c r="BC6" s="465">
        <v>83.401904761904717</v>
      </c>
      <c r="BD6" s="466">
        <v>78.900952380952248</v>
      </c>
      <c r="BE6" s="467">
        <v>78.510285714285715</v>
      </c>
      <c r="BF6" s="460">
        <v>75.541904761904803</v>
      </c>
      <c r="BG6" s="538">
        <v>72.601904761904791</v>
      </c>
      <c r="BH6" s="1"/>
      <c r="BI6" s="420" t="s">
        <v>413</v>
      </c>
      <c r="BJ6" s="421">
        <v>1873.0125333333322</v>
      </c>
      <c r="BK6" s="421">
        <v>1693.3713523809527</v>
      </c>
      <c r="BL6" s="421">
        <v>1741.0683047619036</v>
      </c>
      <c r="BM6" s="421">
        <v>2118.8448952380954</v>
      </c>
      <c r="BN6" s="421">
        <v>1695.9397523809539</v>
      </c>
      <c r="BO6" s="421">
        <v>1913.9685714285749</v>
      </c>
      <c r="BP6" s="421">
        <v>1840.1585523809524</v>
      </c>
      <c r="BQ6" s="422">
        <v>1688.9448190476205</v>
      </c>
      <c r="BU6" s="80" t="s">
        <v>419</v>
      </c>
      <c r="BV6" s="432">
        <v>0.20568041474246682</v>
      </c>
      <c r="BW6" s="435">
        <v>387.48133333333328</v>
      </c>
      <c r="BX6" s="428"/>
      <c r="BY6" s="10"/>
      <c r="BZ6" s="444" t="s">
        <v>205</v>
      </c>
      <c r="CA6" s="445">
        <v>12331.500000000002</v>
      </c>
      <c r="CB6" s="445">
        <v>504</v>
      </c>
      <c r="CC6" s="209">
        <v>12835.500000000002</v>
      </c>
      <c r="CD6" s="446">
        <v>24.448571428571434</v>
      </c>
      <c r="CF6" s="444" t="s">
        <v>205</v>
      </c>
      <c r="CG6" s="446">
        <v>24.448571428571434</v>
      </c>
    </row>
    <row r="7" spans="1:85" ht="15.75" thickBot="1" x14ac:dyDescent="0.3">
      <c r="A7" s="459" t="s">
        <v>263</v>
      </c>
      <c r="B7" s="460">
        <v>90.578285714285684</v>
      </c>
      <c r="C7" s="461">
        <v>88.778095238095219</v>
      </c>
      <c r="D7" s="462">
        <v>85.366666666666617</v>
      </c>
      <c r="E7" s="463">
        <v>94.439999999999969</v>
      </c>
      <c r="F7" s="464">
        <v>78.220952380952312</v>
      </c>
      <c r="G7" s="465">
        <v>83.401904761904717</v>
      </c>
      <c r="H7" s="466">
        <v>78.900952380952248</v>
      </c>
      <c r="I7" s="467">
        <v>78.510285714285715</v>
      </c>
      <c r="J7" s="460">
        <v>75.541904761904803</v>
      </c>
      <c r="K7" s="559">
        <v>72.601904761904791</v>
      </c>
      <c r="L7" s="679">
        <v>77.397142857142825</v>
      </c>
      <c r="W7" s="459" t="s">
        <v>205</v>
      </c>
      <c r="X7" s="460">
        <v>39.938857142857152</v>
      </c>
      <c r="Y7" s="461">
        <v>41.93571428571429</v>
      </c>
      <c r="Z7" s="462">
        <v>37.829047619047593</v>
      </c>
      <c r="AA7" s="463">
        <v>38.945238095238103</v>
      </c>
      <c r="AB7" s="464">
        <v>31.311428571428586</v>
      </c>
      <c r="AC7" s="465">
        <v>29.775714285714283</v>
      </c>
      <c r="AD7" s="466">
        <v>27.972380952380938</v>
      </c>
      <c r="AE7" s="467">
        <v>24.537142857142854</v>
      </c>
      <c r="AF7" s="460">
        <v>31.070476190476185</v>
      </c>
      <c r="AG7" s="559">
        <v>30.197142857142861</v>
      </c>
      <c r="AH7" s="682">
        <v>31.079047619047628</v>
      </c>
      <c r="AI7" s="1"/>
      <c r="AJ7" s="459" t="s">
        <v>205</v>
      </c>
      <c r="AK7" s="460">
        <v>0.2</v>
      </c>
      <c r="AL7" s="461">
        <v>0.6</v>
      </c>
      <c r="AM7" s="462">
        <v>5.1428571428571428E-2</v>
      </c>
      <c r="AN7" s="463">
        <v>0</v>
      </c>
      <c r="AO7" s="464">
        <v>0.2</v>
      </c>
      <c r="AP7" s="465">
        <v>0.3</v>
      </c>
      <c r="AQ7" s="466">
        <v>0.3</v>
      </c>
      <c r="AR7" s="467">
        <v>0.1</v>
      </c>
      <c r="AS7" s="460">
        <v>0.22</v>
      </c>
      <c r="AT7" s="559">
        <v>0.37238095238095237</v>
      </c>
      <c r="AU7" s="682">
        <v>3.3333333333333333E-2</v>
      </c>
      <c r="AV7" s="1"/>
      <c r="AW7" s="477" t="s">
        <v>213</v>
      </c>
      <c r="AX7" s="478">
        <v>101.80950476190462</v>
      </c>
      <c r="AY7" s="479">
        <v>89.581904761904823</v>
      </c>
      <c r="AZ7" s="480">
        <v>97.207619047618991</v>
      </c>
      <c r="BA7" s="484">
        <v>92.058095238095191</v>
      </c>
      <c r="BB7" s="485">
        <v>82.414285714285683</v>
      </c>
      <c r="BC7" s="481">
        <v>91.11476190476192</v>
      </c>
      <c r="BD7" s="482">
        <v>90.169999999999959</v>
      </c>
      <c r="BE7" s="483">
        <v>78.781904761904741</v>
      </c>
      <c r="BF7" s="478">
        <v>66.234761904761925</v>
      </c>
      <c r="BG7" s="547">
        <v>58.445714285714217</v>
      </c>
      <c r="BH7" s="1"/>
      <c r="BU7" s="429" t="s">
        <v>420</v>
      </c>
      <c r="BV7" s="433">
        <v>4.4093261445987172E-2</v>
      </c>
      <c r="BW7" s="436">
        <v>83.067295238095241</v>
      </c>
      <c r="BX7" s="10"/>
      <c r="BY7" s="10"/>
      <c r="BZ7" s="444" t="s">
        <v>208</v>
      </c>
      <c r="CA7" s="445">
        <v>9479.25</v>
      </c>
      <c r="CB7" s="445">
        <v>4430.4999999999973</v>
      </c>
      <c r="CC7" s="209">
        <v>13909.749999999996</v>
      </c>
      <c r="CD7" s="446">
        <v>26.494761904761898</v>
      </c>
      <c r="CF7" s="444" t="s">
        <v>208</v>
      </c>
      <c r="CG7" s="446">
        <v>26.494761904761898</v>
      </c>
    </row>
    <row r="8" spans="1:85" ht="16.5" customHeight="1" thickBot="1" x14ac:dyDescent="0.3">
      <c r="A8" s="459" t="s">
        <v>213</v>
      </c>
      <c r="B8" s="687">
        <v>101.80950476190462</v>
      </c>
      <c r="C8" s="461">
        <v>89.581904761904823</v>
      </c>
      <c r="D8" s="462">
        <v>97.207619047618991</v>
      </c>
      <c r="E8" s="463">
        <v>92.058095238095191</v>
      </c>
      <c r="F8" s="464">
        <v>82.414285714285683</v>
      </c>
      <c r="G8" s="465">
        <v>91.11476190476192</v>
      </c>
      <c r="H8" s="466">
        <v>90.169999999999959</v>
      </c>
      <c r="I8" s="467">
        <v>78.781904761904741</v>
      </c>
      <c r="J8" s="687">
        <v>66.234761904761925</v>
      </c>
      <c r="K8" s="559">
        <v>58.445714285714217</v>
      </c>
      <c r="L8" s="679">
        <v>61.736190476190536</v>
      </c>
      <c r="W8" s="459" t="s">
        <v>439</v>
      </c>
      <c r="X8" s="460">
        <v>11.904666666666667</v>
      </c>
      <c r="Y8" s="461">
        <v>0.68571428571428572</v>
      </c>
      <c r="Z8" s="462">
        <v>0</v>
      </c>
      <c r="AA8" s="462">
        <v>0</v>
      </c>
      <c r="AB8" s="462">
        <v>0</v>
      </c>
      <c r="AC8" s="465">
        <v>2.657142857142857</v>
      </c>
      <c r="AD8" s="466">
        <v>4.4190476190476202</v>
      </c>
      <c r="AE8" s="467">
        <v>1.8380952380952378</v>
      </c>
      <c r="AF8" s="460">
        <v>0.90095238095238095</v>
      </c>
      <c r="AG8" s="559">
        <v>15.696190476190473</v>
      </c>
      <c r="AH8" s="682">
        <v>20.663809523809523</v>
      </c>
      <c r="AI8" s="1"/>
      <c r="AJ8" s="459" t="s">
        <v>439</v>
      </c>
      <c r="AK8" s="460">
        <v>0</v>
      </c>
      <c r="AL8" s="461">
        <v>0</v>
      </c>
      <c r="AM8" s="462">
        <v>0</v>
      </c>
      <c r="AN8" s="462">
        <v>0</v>
      </c>
      <c r="AO8" s="462">
        <v>0</v>
      </c>
      <c r="AP8" s="465">
        <v>0</v>
      </c>
      <c r="AQ8" s="466">
        <v>0.15142857142857144</v>
      </c>
      <c r="AR8" s="467">
        <v>1.9047619047619048E-3</v>
      </c>
      <c r="AS8" s="460">
        <v>0</v>
      </c>
      <c r="AT8" s="559">
        <v>0</v>
      </c>
      <c r="AU8" s="682">
        <v>0</v>
      </c>
      <c r="AV8" s="1"/>
      <c r="AW8" s="455" t="s">
        <v>423</v>
      </c>
      <c r="AX8" s="456" t="s">
        <v>195</v>
      </c>
      <c r="AY8" s="456" t="s">
        <v>196</v>
      </c>
      <c r="AZ8" s="456" t="s">
        <v>197</v>
      </c>
      <c r="BA8" s="456" t="s">
        <v>198</v>
      </c>
      <c r="BB8" s="456" t="s">
        <v>199</v>
      </c>
      <c r="BC8" s="456" t="s">
        <v>256</v>
      </c>
      <c r="BD8" s="456" t="s">
        <v>275</v>
      </c>
      <c r="BE8" s="456" t="s">
        <v>371</v>
      </c>
      <c r="BF8" s="456" t="s">
        <v>435</v>
      </c>
      <c r="BG8" s="457" t="s">
        <v>466</v>
      </c>
      <c r="BH8" s="1"/>
      <c r="BI8" s="380"/>
      <c r="BJ8" s="413" t="s">
        <v>402</v>
      </c>
      <c r="BK8" s="413" t="s">
        <v>403</v>
      </c>
      <c r="BL8" s="413" t="s">
        <v>404</v>
      </c>
      <c r="BM8" s="413" t="s">
        <v>405</v>
      </c>
      <c r="BN8" s="413" t="s">
        <v>406</v>
      </c>
      <c r="BO8" s="413" t="s">
        <v>407</v>
      </c>
      <c r="BP8" s="413" t="s">
        <v>408</v>
      </c>
      <c r="BQ8" s="414" t="s">
        <v>409</v>
      </c>
      <c r="BU8" s="430"/>
      <c r="BV8" s="437">
        <v>1.0000323846933536</v>
      </c>
      <c r="BW8" s="438">
        <f>SUM(BW3:BW7)</f>
        <v>1883.9610095238093</v>
      </c>
      <c r="BX8" s="10"/>
      <c r="BY8" s="10"/>
      <c r="BZ8" s="444" t="s">
        <v>351</v>
      </c>
      <c r="CA8" s="445">
        <v>9385.4999999999982</v>
      </c>
      <c r="CB8" s="445">
        <v>1429</v>
      </c>
      <c r="CC8" s="209">
        <v>10814.499999999998</v>
      </c>
      <c r="CD8" s="446">
        <v>20.599047619047617</v>
      </c>
      <c r="CF8" s="444" t="s">
        <v>351</v>
      </c>
      <c r="CG8" s="446">
        <v>20.599047619047617</v>
      </c>
    </row>
    <row r="9" spans="1:85" x14ac:dyDescent="0.25">
      <c r="A9" s="459" t="s">
        <v>431</v>
      </c>
      <c r="B9" s="460">
        <v>55.481485714285633</v>
      </c>
      <c r="C9" s="461">
        <v>74.076285714285646</v>
      </c>
      <c r="D9" s="462">
        <v>63.715238095238064</v>
      </c>
      <c r="E9" s="463">
        <v>68.77942857142861</v>
      </c>
      <c r="F9" s="464">
        <v>61.984571428571435</v>
      </c>
      <c r="G9" s="465">
        <v>92.810095238095215</v>
      </c>
      <c r="H9" s="466">
        <v>64.842857142857042</v>
      </c>
      <c r="I9" s="467">
        <v>70.279999999999916</v>
      </c>
      <c r="J9" s="460">
        <v>54.299999999999983</v>
      </c>
      <c r="K9" s="559">
        <v>51.810952380952457</v>
      </c>
      <c r="L9" s="679">
        <v>40.142380952380961</v>
      </c>
      <c r="W9" s="459" t="s">
        <v>208</v>
      </c>
      <c r="X9" s="460">
        <v>24.919047619047642</v>
      </c>
      <c r="Y9" s="461">
        <v>24.24285714285714</v>
      </c>
      <c r="Z9" s="462">
        <v>24.159047619047605</v>
      </c>
      <c r="AA9" s="463">
        <v>26.060476190476184</v>
      </c>
      <c r="AB9" s="464">
        <v>26.044761904761916</v>
      </c>
      <c r="AC9" s="465">
        <v>24.794285714285721</v>
      </c>
      <c r="AD9" s="466">
        <v>29.956190476190478</v>
      </c>
      <c r="AE9" s="467">
        <v>24.56</v>
      </c>
      <c r="AF9" s="460">
        <v>17.275238095238102</v>
      </c>
      <c r="AG9" s="559">
        <v>20.603333333333325</v>
      </c>
      <c r="AH9" s="682">
        <v>19.220000000000002</v>
      </c>
      <c r="AI9" s="1"/>
      <c r="AJ9" s="459" t="s">
        <v>208</v>
      </c>
      <c r="AK9" s="460">
        <v>0</v>
      </c>
      <c r="AL9" s="461">
        <v>0.1</v>
      </c>
      <c r="AM9" s="462">
        <v>0.1</v>
      </c>
      <c r="AN9" s="463">
        <v>1.9047619047619048E-3</v>
      </c>
      <c r="AO9" s="464">
        <v>0.21714285714285714</v>
      </c>
      <c r="AP9" s="465">
        <v>0</v>
      </c>
      <c r="AQ9" s="466">
        <v>0</v>
      </c>
      <c r="AR9" s="467">
        <v>0.31714285714285712</v>
      </c>
      <c r="AS9" s="460">
        <v>0</v>
      </c>
      <c r="AT9" s="559">
        <v>0.51523809523809527</v>
      </c>
      <c r="AU9" s="682">
        <v>0.3</v>
      </c>
      <c r="AV9" s="1"/>
      <c r="AW9" s="459" t="s">
        <v>431</v>
      </c>
      <c r="AX9" s="460">
        <v>55.481485714285633</v>
      </c>
      <c r="AY9" s="461">
        <v>74.076285714285646</v>
      </c>
      <c r="AZ9" s="462">
        <v>63.715238095238064</v>
      </c>
      <c r="BA9" s="463">
        <v>68.77942857142861</v>
      </c>
      <c r="BB9" s="464">
        <v>61.984571428571435</v>
      </c>
      <c r="BC9" s="465">
        <v>92.810095238095215</v>
      </c>
      <c r="BD9" s="466">
        <v>64.842857142857042</v>
      </c>
      <c r="BE9" s="467">
        <v>70.279999999999916</v>
      </c>
      <c r="BF9" s="460">
        <v>54.299999999999983</v>
      </c>
      <c r="BG9" s="538">
        <v>51.810952380952457</v>
      </c>
      <c r="BH9" s="1"/>
      <c r="BI9" s="415" t="s">
        <v>410</v>
      </c>
      <c r="BJ9" s="423">
        <v>0.8300335986361792</v>
      </c>
      <c r="BK9" s="423">
        <v>0.82592540441949125</v>
      </c>
      <c r="BL9" s="423">
        <v>0.811091703456157</v>
      </c>
      <c r="BM9" s="423">
        <v>0.79730248710445162</v>
      </c>
      <c r="BN9" s="423">
        <v>0.77949669303728775</v>
      </c>
      <c r="BO9" s="423">
        <v>0.78631785265917231</v>
      </c>
      <c r="BP9" s="423">
        <v>0.81379813606951712</v>
      </c>
      <c r="BQ9" s="424">
        <v>0.82517384226926138</v>
      </c>
      <c r="BZ9" s="444" t="s">
        <v>431</v>
      </c>
      <c r="CA9" s="445">
        <v>31847.349999999966</v>
      </c>
      <c r="CB9" s="445">
        <v>5399.0000000000018</v>
      </c>
      <c r="CC9" s="209">
        <v>37246.349999999969</v>
      </c>
      <c r="CD9" s="446">
        <v>70.945428571428508</v>
      </c>
      <c r="CF9" s="444" t="s">
        <v>431</v>
      </c>
      <c r="CG9" s="446">
        <v>70.945428571428508</v>
      </c>
    </row>
    <row r="10" spans="1:85" x14ac:dyDescent="0.25">
      <c r="A10" s="459" t="s">
        <v>205</v>
      </c>
      <c r="B10" s="460">
        <v>39.938857142857152</v>
      </c>
      <c r="C10" s="461">
        <v>41.93571428571429</v>
      </c>
      <c r="D10" s="462">
        <v>37.829047619047593</v>
      </c>
      <c r="E10" s="463">
        <v>38.945238095238103</v>
      </c>
      <c r="F10" s="464">
        <v>31.311428571428586</v>
      </c>
      <c r="G10" s="465">
        <v>29.775714285714283</v>
      </c>
      <c r="H10" s="466">
        <v>27.972380952380938</v>
      </c>
      <c r="I10" s="467">
        <v>24.537142857142854</v>
      </c>
      <c r="J10" s="460">
        <v>31.070476190476185</v>
      </c>
      <c r="K10" s="559">
        <v>30.197142857142861</v>
      </c>
      <c r="L10" s="679">
        <v>31.079047619047628</v>
      </c>
      <c r="W10" s="539" t="s">
        <v>209</v>
      </c>
      <c r="X10" s="540">
        <v>0</v>
      </c>
      <c r="Y10" s="541">
        <v>1.9047619047619048E-3</v>
      </c>
      <c r="Z10" s="542">
        <v>0</v>
      </c>
      <c r="AA10" s="543">
        <v>0</v>
      </c>
      <c r="AB10" s="544">
        <v>0</v>
      </c>
      <c r="AC10" s="545">
        <v>0</v>
      </c>
      <c r="AD10" s="546">
        <v>0</v>
      </c>
      <c r="AE10" s="548">
        <v>0</v>
      </c>
      <c r="AF10" s="540">
        <v>0</v>
      </c>
      <c r="AG10" s="674">
        <v>0</v>
      </c>
      <c r="AH10" s="682">
        <v>0.66476190476190478</v>
      </c>
      <c r="AI10" s="1"/>
      <c r="AJ10" s="549" t="s">
        <v>209</v>
      </c>
      <c r="AK10" s="550">
        <v>0</v>
      </c>
      <c r="AL10" s="551">
        <v>0</v>
      </c>
      <c r="AM10" s="552">
        <v>0</v>
      </c>
      <c r="AN10" s="553">
        <v>0</v>
      </c>
      <c r="AO10" s="554">
        <v>0</v>
      </c>
      <c r="AP10" s="555">
        <v>0</v>
      </c>
      <c r="AQ10" s="556">
        <v>0</v>
      </c>
      <c r="AR10" s="557">
        <v>1.9047619047619048E-3</v>
      </c>
      <c r="AS10" s="550">
        <v>0</v>
      </c>
      <c r="AT10" s="674">
        <v>0</v>
      </c>
      <c r="AU10" s="682">
        <v>0</v>
      </c>
      <c r="AV10" s="1"/>
      <c r="AW10" s="459" t="s">
        <v>205</v>
      </c>
      <c r="AX10" s="460">
        <v>39.938857142857152</v>
      </c>
      <c r="AY10" s="461">
        <v>41.93571428571429</v>
      </c>
      <c r="AZ10" s="462">
        <v>37.829047619047593</v>
      </c>
      <c r="BA10" s="463">
        <v>38.945238095238103</v>
      </c>
      <c r="BB10" s="464">
        <v>31.311428571428586</v>
      </c>
      <c r="BC10" s="465">
        <v>29.775714285714283</v>
      </c>
      <c r="BD10" s="466">
        <v>27.972380952380938</v>
      </c>
      <c r="BE10" s="467">
        <v>24.537142857142854</v>
      </c>
      <c r="BF10" s="460">
        <v>31.070476190476185</v>
      </c>
      <c r="BG10" s="538">
        <v>30.197142857142861</v>
      </c>
      <c r="BH10" s="1"/>
      <c r="BI10" s="415" t="s">
        <v>411</v>
      </c>
      <c r="BJ10" s="423">
        <v>9.100752159307246E-2</v>
      </c>
      <c r="BK10" s="423">
        <v>0.10001105037056757</v>
      </c>
      <c r="BL10" s="423">
        <v>0.10207655100777435</v>
      </c>
      <c r="BM10" s="423">
        <v>5.7652400849458343E-2</v>
      </c>
      <c r="BN10" s="423">
        <v>1.0461681157878499E-2</v>
      </c>
      <c r="BO10" s="423">
        <v>1.0541547430494686E-3</v>
      </c>
      <c r="BP10" s="423">
        <v>5.0720267127292266E-4</v>
      </c>
      <c r="BQ10" s="424">
        <v>0</v>
      </c>
      <c r="BU10" s="707" t="s">
        <v>421</v>
      </c>
      <c r="BV10" s="707"/>
      <c r="BW10" s="707"/>
      <c r="BZ10" s="444" t="s">
        <v>210</v>
      </c>
      <c r="CA10" s="445">
        <v>138358.39999999999</v>
      </c>
      <c r="CB10" s="445">
        <v>17996.999999999993</v>
      </c>
      <c r="CC10" s="209">
        <v>156355.4</v>
      </c>
      <c r="CD10" s="446">
        <v>297.81980952380951</v>
      </c>
      <c r="CF10" s="444" t="s">
        <v>210</v>
      </c>
      <c r="CG10" s="446">
        <v>297.81980952380951</v>
      </c>
    </row>
    <row r="11" spans="1:85" x14ac:dyDescent="0.25">
      <c r="A11" s="459" t="s">
        <v>438</v>
      </c>
      <c r="B11" s="460">
        <v>47.58257142857142</v>
      </c>
      <c r="C11" s="461">
        <v>38.265714285714282</v>
      </c>
      <c r="D11" s="462">
        <v>40.70095238095238</v>
      </c>
      <c r="E11" s="463">
        <v>33.56380952380951</v>
      </c>
      <c r="F11" s="464">
        <v>22.9</v>
      </c>
      <c r="G11" s="465">
        <v>34.766666666666673</v>
      </c>
      <c r="H11" s="466">
        <v>30.933333333333319</v>
      </c>
      <c r="I11" s="467">
        <v>30.899999999999967</v>
      </c>
      <c r="J11" s="460">
        <v>27.643657142857119</v>
      </c>
      <c r="K11" s="559">
        <v>28.833333333333336</v>
      </c>
      <c r="L11" s="679">
        <v>29.566666666666681</v>
      </c>
      <c r="W11" s="459" t="s">
        <v>261</v>
      </c>
      <c r="X11" s="460">
        <v>40.599999999999994</v>
      </c>
      <c r="Y11" s="461">
        <v>41.783809523809509</v>
      </c>
      <c r="Z11" s="462">
        <v>40.003809523809529</v>
      </c>
      <c r="AA11" s="463">
        <v>48.958095238095311</v>
      </c>
      <c r="AB11" s="464">
        <v>36.053333333333313</v>
      </c>
      <c r="AC11" s="465">
        <v>45.80857142857154</v>
      </c>
      <c r="AD11" s="466">
        <v>26.527771428571441</v>
      </c>
      <c r="AE11" s="467">
        <v>20.769523809523808</v>
      </c>
      <c r="AF11" s="460">
        <v>15.619047619047619</v>
      </c>
      <c r="AG11" s="559">
        <v>23.460952380952385</v>
      </c>
      <c r="AH11" s="682">
        <v>26.807619047619067</v>
      </c>
      <c r="AI11" s="1"/>
      <c r="AJ11" s="459" t="s">
        <v>261</v>
      </c>
      <c r="AK11" s="460">
        <v>0.62761904761904774</v>
      </c>
      <c r="AL11" s="461">
        <v>0.41142857142857142</v>
      </c>
      <c r="AM11" s="462">
        <v>0.33523809523809522</v>
      </c>
      <c r="AN11" s="463">
        <v>0.31904761904761902</v>
      </c>
      <c r="AO11" s="464">
        <v>0.6428571428571429</v>
      </c>
      <c r="AP11" s="465">
        <v>0.13714285714285715</v>
      </c>
      <c r="AQ11" s="466">
        <v>0.73321904761904766</v>
      </c>
      <c r="AR11" s="467">
        <v>0.76952380952380961</v>
      </c>
      <c r="AS11" s="460">
        <v>0.28285714285714286</v>
      </c>
      <c r="AT11" s="559">
        <v>0.16666666666666666</v>
      </c>
      <c r="AU11" s="682">
        <v>0.33523809523809522</v>
      </c>
      <c r="AV11" s="1"/>
      <c r="AW11" s="459" t="s">
        <v>438</v>
      </c>
      <c r="AX11" s="460">
        <v>47.58257142857142</v>
      </c>
      <c r="AY11" s="461">
        <v>38.265714285714282</v>
      </c>
      <c r="AZ11" s="462">
        <v>40.70095238095238</v>
      </c>
      <c r="BA11" s="463">
        <v>33.56380952380951</v>
      </c>
      <c r="BB11" s="464">
        <v>22.9</v>
      </c>
      <c r="BC11" s="465">
        <v>34.766666666666673</v>
      </c>
      <c r="BD11" s="466">
        <v>30.933333333333319</v>
      </c>
      <c r="BE11" s="467">
        <v>30.899999999999967</v>
      </c>
      <c r="BF11" s="460">
        <v>27.643657142857119</v>
      </c>
      <c r="BG11" s="538">
        <v>28.833333333333336</v>
      </c>
      <c r="BH11" s="1"/>
      <c r="BI11" s="417" t="s">
        <v>412</v>
      </c>
      <c r="BJ11" s="425">
        <v>7.8958879770748461E-2</v>
      </c>
      <c r="BK11" s="425">
        <v>7.4063545209941045E-2</v>
      </c>
      <c r="BL11" s="425">
        <v>8.6831745536068677E-2</v>
      </c>
      <c r="BM11" s="425">
        <v>0.14504511204609002</v>
      </c>
      <c r="BN11" s="425">
        <v>0.21004162580483379</v>
      </c>
      <c r="BO11" s="425">
        <v>0.21262799259777834</v>
      </c>
      <c r="BP11" s="425">
        <v>0.18569466125921</v>
      </c>
      <c r="BQ11" s="426">
        <v>0.17482615773073862</v>
      </c>
      <c r="BU11" s="707"/>
      <c r="BV11" s="707"/>
      <c r="BW11" s="707"/>
      <c r="BZ11" s="444" t="s">
        <v>398</v>
      </c>
      <c r="CA11" s="445">
        <v>10396.499999999998</v>
      </c>
      <c r="CB11" s="445">
        <v>216</v>
      </c>
      <c r="CC11" s="209">
        <v>10612.499999999998</v>
      </c>
      <c r="CD11" s="446">
        <v>20.214285714285712</v>
      </c>
      <c r="CF11" s="444" t="s">
        <v>398</v>
      </c>
      <c r="CG11" s="446">
        <v>20.214285714285712</v>
      </c>
    </row>
    <row r="12" spans="1:85" ht="15.75" thickBot="1" x14ac:dyDescent="0.3">
      <c r="A12" s="459" t="s">
        <v>215</v>
      </c>
      <c r="B12" s="460">
        <v>31.264723809523787</v>
      </c>
      <c r="C12" s="461">
        <v>33.445714285714295</v>
      </c>
      <c r="D12" s="462">
        <v>26.883809523809518</v>
      </c>
      <c r="E12" s="463">
        <v>29.264914285714291</v>
      </c>
      <c r="F12" s="464">
        <v>28.850666666666676</v>
      </c>
      <c r="G12" s="465">
        <v>26.46213333333333</v>
      </c>
      <c r="H12" s="466">
        <v>27.461904761904741</v>
      </c>
      <c r="I12" s="467">
        <v>27.635238095238098</v>
      </c>
      <c r="J12" s="460">
        <v>24.24000000000002</v>
      </c>
      <c r="K12" s="559">
        <v>25.551428571428563</v>
      </c>
      <c r="L12" s="679">
        <v>20.360952380952376</v>
      </c>
      <c r="W12" s="459" t="s">
        <v>431</v>
      </c>
      <c r="X12" s="460">
        <v>55.481485714285633</v>
      </c>
      <c r="Y12" s="461">
        <v>74.076285714285646</v>
      </c>
      <c r="Z12" s="462">
        <v>63.715238095238064</v>
      </c>
      <c r="AA12" s="463">
        <v>68.77942857142861</v>
      </c>
      <c r="AB12" s="464">
        <v>61.984571428571435</v>
      </c>
      <c r="AC12" s="465">
        <v>92.810095238095215</v>
      </c>
      <c r="AD12" s="466">
        <v>64.842857142857042</v>
      </c>
      <c r="AE12" s="467">
        <v>70.279999999999916</v>
      </c>
      <c r="AF12" s="460">
        <v>54.299999999999983</v>
      </c>
      <c r="AG12" s="559">
        <v>51.810952380952457</v>
      </c>
      <c r="AH12" s="682">
        <v>40.142380952380961</v>
      </c>
      <c r="AI12" s="1"/>
      <c r="AJ12" s="459" t="s">
        <v>431</v>
      </c>
      <c r="AK12" s="460">
        <v>0.66666666666666663</v>
      </c>
      <c r="AL12" s="461">
        <v>0.73523809523809525</v>
      </c>
      <c r="AM12" s="462">
        <v>3.1443809523809527</v>
      </c>
      <c r="AN12" s="463">
        <v>0.23333333333333334</v>
      </c>
      <c r="AO12" s="464">
        <v>1.1399999999999999</v>
      </c>
      <c r="AP12" s="465">
        <v>2.0333333333333332</v>
      </c>
      <c r="AQ12" s="466">
        <v>1.4333333333333333</v>
      </c>
      <c r="AR12" s="467">
        <v>1.0133333333333334</v>
      </c>
      <c r="AS12" s="460">
        <v>0.83742857142857152</v>
      </c>
      <c r="AT12" s="559">
        <v>0.49666666666666665</v>
      </c>
      <c r="AU12" s="682">
        <v>0.1</v>
      </c>
      <c r="AV12" s="1"/>
      <c r="AW12" s="459" t="s">
        <v>215</v>
      </c>
      <c r="AX12" s="460">
        <v>31.264723809523787</v>
      </c>
      <c r="AY12" s="461">
        <v>33.445714285714295</v>
      </c>
      <c r="AZ12" s="462">
        <v>26.883809523809518</v>
      </c>
      <c r="BA12" s="463">
        <v>29.264914285714291</v>
      </c>
      <c r="BB12" s="464">
        <v>28.850666666666676</v>
      </c>
      <c r="BC12" s="465">
        <v>26.46213333333333</v>
      </c>
      <c r="BD12" s="466">
        <v>27.461904761904741</v>
      </c>
      <c r="BE12" s="467">
        <v>27.635238095238098</v>
      </c>
      <c r="BF12" s="460">
        <v>24.24000000000002</v>
      </c>
      <c r="BG12" s="538">
        <v>25.551428571428563</v>
      </c>
      <c r="BH12" s="1"/>
      <c r="BI12" s="420" t="s">
        <v>413</v>
      </c>
      <c r="BJ12" s="421">
        <v>1873.0125333333322</v>
      </c>
      <c r="BK12" s="421">
        <v>1693.3713523809527</v>
      </c>
      <c r="BL12" s="421">
        <v>1741.0683047619036</v>
      </c>
      <c r="BM12" s="421">
        <v>2118.8448952380954</v>
      </c>
      <c r="BN12" s="421">
        <v>1695.9397523809539</v>
      </c>
      <c r="BO12" s="421">
        <v>1913.9685714285749</v>
      </c>
      <c r="BP12" s="421">
        <v>1840.1585523809524</v>
      </c>
      <c r="BQ12" s="422">
        <v>1688.9448190476205</v>
      </c>
      <c r="BZ12" s="444" t="s">
        <v>211</v>
      </c>
      <c r="CA12" s="445">
        <v>1745.5</v>
      </c>
      <c r="CB12" s="447">
        <v>0</v>
      </c>
      <c r="CC12" s="209">
        <v>1745.5</v>
      </c>
      <c r="CD12" s="446">
        <v>3.3247619047619046</v>
      </c>
      <c r="CF12" s="444" t="s">
        <v>211</v>
      </c>
      <c r="CG12" s="446">
        <v>3.3247619047619046</v>
      </c>
    </row>
    <row r="13" spans="1:85" ht="15.75" thickBot="1" x14ac:dyDescent="0.3">
      <c r="A13" s="459" t="s">
        <v>261</v>
      </c>
      <c r="B13" s="460">
        <v>40.599999999999994</v>
      </c>
      <c r="C13" s="461">
        <v>41.783809523809509</v>
      </c>
      <c r="D13" s="462">
        <v>40.003809523809529</v>
      </c>
      <c r="E13" s="463">
        <v>48.958095238095311</v>
      </c>
      <c r="F13" s="464">
        <v>36.053333333333313</v>
      </c>
      <c r="G13" s="465">
        <v>45.80857142857154</v>
      </c>
      <c r="H13" s="466">
        <v>26.527771428571441</v>
      </c>
      <c r="I13" s="467">
        <v>20.769523809523808</v>
      </c>
      <c r="J13" s="460">
        <v>15.619047619047619</v>
      </c>
      <c r="K13" s="559">
        <v>23.460952380952385</v>
      </c>
      <c r="L13" s="679">
        <v>26.807619047619067</v>
      </c>
      <c r="W13" s="459" t="s">
        <v>210</v>
      </c>
      <c r="X13" s="460">
        <v>385.74584761904754</v>
      </c>
      <c r="Y13" s="461">
        <v>372.61780952381002</v>
      </c>
      <c r="Z13" s="462">
        <v>343.97885714285633</v>
      </c>
      <c r="AA13" s="463">
        <v>346.68895238095246</v>
      </c>
      <c r="AB13" s="464">
        <v>294.8885714285712</v>
      </c>
      <c r="AC13" s="465">
        <v>356.68152380952426</v>
      </c>
      <c r="AD13" s="466">
        <v>349.53028571428575</v>
      </c>
      <c r="AE13" s="467">
        <v>300.33047619047608</v>
      </c>
      <c r="AF13" s="460">
        <v>327.96742857142868</v>
      </c>
      <c r="AG13" s="559">
        <v>345.83219047619076</v>
      </c>
      <c r="AH13" s="682">
        <v>321.43047619047638</v>
      </c>
      <c r="AI13" s="1"/>
      <c r="AJ13" s="459" t="s">
        <v>210</v>
      </c>
      <c r="AK13" s="460">
        <v>5.0899999999999981</v>
      </c>
      <c r="AL13" s="461">
        <v>3.0019047619047625</v>
      </c>
      <c r="AM13" s="462">
        <v>3.2295238095238092</v>
      </c>
      <c r="AN13" s="463">
        <v>1.0609523809523809</v>
      </c>
      <c r="AO13" s="464">
        <v>1.5971428571428574</v>
      </c>
      <c r="AP13" s="465">
        <v>2.5828571428571427</v>
      </c>
      <c r="AQ13" s="466">
        <v>0.85988571428571414</v>
      </c>
      <c r="AR13" s="467">
        <v>1.9626666666666659</v>
      </c>
      <c r="AS13" s="460">
        <v>2.855238095238096</v>
      </c>
      <c r="AT13" s="559">
        <v>3.235238095238095</v>
      </c>
      <c r="AU13" s="682">
        <v>1.8676190476190473</v>
      </c>
      <c r="AV13" s="1"/>
      <c r="AW13" s="477" t="s">
        <v>440</v>
      </c>
      <c r="AX13" s="478">
        <v>38.9</v>
      </c>
      <c r="AY13" s="479">
        <v>35.200000000000003</v>
      </c>
      <c r="AZ13" s="480">
        <v>32.417142857142885</v>
      </c>
      <c r="BA13" s="484">
        <v>35.200000000000003</v>
      </c>
      <c r="BB13" s="485">
        <v>30.9</v>
      </c>
      <c r="BC13" s="481">
        <v>31.766666666666673</v>
      </c>
      <c r="BD13" s="482">
        <v>39.000000000000007</v>
      </c>
      <c r="BE13" s="483">
        <v>26.433333333333337</v>
      </c>
      <c r="BF13" s="478">
        <v>21.666666666666664</v>
      </c>
      <c r="BG13" s="547">
        <v>21.333333333333329</v>
      </c>
      <c r="BH13" s="1"/>
      <c r="BZ13" s="444" t="s">
        <v>265</v>
      </c>
      <c r="CA13" s="445">
        <v>43987.750000000007</v>
      </c>
      <c r="CB13" s="447">
        <v>0</v>
      </c>
      <c r="CC13" s="209">
        <v>43987.750000000007</v>
      </c>
      <c r="CD13" s="446">
        <v>83.786190476190484</v>
      </c>
      <c r="CF13" s="444" t="s">
        <v>265</v>
      </c>
      <c r="CG13" s="446">
        <v>83.786190476190484</v>
      </c>
    </row>
    <row r="14" spans="1:85" x14ac:dyDescent="0.25">
      <c r="A14" s="459" t="s">
        <v>398</v>
      </c>
      <c r="B14" s="460">
        <v>38.775238095238102</v>
      </c>
      <c r="C14" s="461">
        <v>36.634285714285724</v>
      </c>
      <c r="D14" s="462">
        <v>37</v>
      </c>
      <c r="E14" s="463">
        <v>34.345714285714301</v>
      </c>
      <c r="F14" s="464">
        <v>34.097142857142863</v>
      </c>
      <c r="G14" s="465">
        <v>34.802857142857135</v>
      </c>
      <c r="H14" s="466">
        <v>27.350476190476176</v>
      </c>
      <c r="I14" s="467">
        <v>23.114285714285717</v>
      </c>
      <c r="J14" s="460">
        <v>20.237142857142857</v>
      </c>
      <c r="K14" s="559">
        <v>21.685714285714297</v>
      </c>
      <c r="L14" s="679">
        <v>14.65714285714286</v>
      </c>
      <c r="W14" s="459" t="s">
        <v>398</v>
      </c>
      <c r="X14" s="460">
        <v>38.775238095238102</v>
      </c>
      <c r="Y14" s="461">
        <v>36.634285714285724</v>
      </c>
      <c r="Z14" s="462">
        <v>37</v>
      </c>
      <c r="AA14" s="463">
        <v>34.345714285714301</v>
      </c>
      <c r="AB14" s="464">
        <v>34.097142857142863</v>
      </c>
      <c r="AC14" s="465">
        <v>34.802857142857135</v>
      </c>
      <c r="AD14" s="466">
        <v>27.350476190476176</v>
      </c>
      <c r="AE14" s="467">
        <v>23.114285714285717</v>
      </c>
      <c r="AF14" s="460">
        <v>20.237142857142857</v>
      </c>
      <c r="AG14" s="559">
        <v>21.685714285714297</v>
      </c>
      <c r="AH14" s="682">
        <v>14.65714285714286</v>
      </c>
      <c r="AI14" s="1"/>
      <c r="AJ14" s="459" t="s">
        <v>398</v>
      </c>
      <c r="AK14" s="460">
        <v>0.6</v>
      </c>
      <c r="AL14" s="461">
        <v>0.71959999999999991</v>
      </c>
      <c r="AM14" s="462">
        <v>0.3</v>
      </c>
      <c r="AN14" s="463">
        <v>0.2</v>
      </c>
      <c r="AO14" s="464">
        <v>1</v>
      </c>
      <c r="AP14" s="465">
        <v>0.2</v>
      </c>
      <c r="AQ14" s="466">
        <v>0.1</v>
      </c>
      <c r="AR14" s="467">
        <v>1.3114285714285714</v>
      </c>
      <c r="AS14" s="460">
        <v>2</v>
      </c>
      <c r="AT14" s="559">
        <v>6.217142857142858</v>
      </c>
      <c r="AU14" s="682">
        <v>1.8257142857142856</v>
      </c>
      <c r="AV14" s="1"/>
      <c r="AW14" s="455" t="s">
        <v>423</v>
      </c>
      <c r="AX14" s="456" t="s">
        <v>195</v>
      </c>
      <c r="AY14" s="456" t="s">
        <v>196</v>
      </c>
      <c r="AZ14" s="456" t="s">
        <v>197</v>
      </c>
      <c r="BA14" s="456" t="s">
        <v>198</v>
      </c>
      <c r="BB14" s="456" t="s">
        <v>199</v>
      </c>
      <c r="BC14" s="456" t="s">
        <v>256</v>
      </c>
      <c r="BD14" s="456" t="s">
        <v>275</v>
      </c>
      <c r="BE14" s="456" t="s">
        <v>371</v>
      </c>
      <c r="BF14" s="456" t="s">
        <v>435</v>
      </c>
      <c r="BG14" s="457" t="s">
        <v>466</v>
      </c>
      <c r="BH14" s="1"/>
      <c r="BZ14" s="444" t="s">
        <v>432</v>
      </c>
      <c r="CA14" s="445">
        <v>56498.500000000036</v>
      </c>
      <c r="CB14" s="447">
        <v>0</v>
      </c>
      <c r="CC14" s="209">
        <v>56498.500000000036</v>
      </c>
      <c r="CD14" s="446">
        <v>107.61619047619054</v>
      </c>
      <c r="CF14" s="444" t="s">
        <v>432</v>
      </c>
      <c r="CG14" s="446">
        <v>107.61619047619054</v>
      </c>
    </row>
    <row r="15" spans="1:85" x14ac:dyDescent="0.25">
      <c r="A15" s="459" t="s">
        <v>440</v>
      </c>
      <c r="B15" s="460">
        <v>38.9</v>
      </c>
      <c r="C15" s="461">
        <v>35.200000000000003</v>
      </c>
      <c r="D15" s="462">
        <v>32.417142857142885</v>
      </c>
      <c r="E15" s="463">
        <v>35.200000000000003</v>
      </c>
      <c r="F15" s="464">
        <v>30.9</v>
      </c>
      <c r="G15" s="465">
        <v>31.766666666666673</v>
      </c>
      <c r="H15" s="466">
        <v>39.000000000000007</v>
      </c>
      <c r="I15" s="467">
        <v>26.433333333333337</v>
      </c>
      <c r="J15" s="460">
        <v>21.666666666666664</v>
      </c>
      <c r="K15" s="559">
        <v>21.333333333333329</v>
      </c>
      <c r="L15" s="679">
        <v>25.366666666666664</v>
      </c>
      <c r="W15" s="459" t="s">
        <v>211</v>
      </c>
      <c r="X15" s="460">
        <v>5.2028571428571446</v>
      </c>
      <c r="Y15" s="461">
        <v>5.5</v>
      </c>
      <c r="Z15" s="462">
        <v>3.2</v>
      </c>
      <c r="AA15" s="463">
        <v>2.5</v>
      </c>
      <c r="AB15" s="464">
        <v>14.889999999999995</v>
      </c>
      <c r="AC15" s="465">
        <v>13.85</v>
      </c>
      <c r="AD15" s="466">
        <v>13.067142857142846</v>
      </c>
      <c r="AE15" s="467">
        <v>5.0190476190476199</v>
      </c>
      <c r="AF15" s="460">
        <v>6.0600000000000005</v>
      </c>
      <c r="AG15" s="559">
        <v>2.5500000000000003</v>
      </c>
      <c r="AH15" s="683">
        <v>0</v>
      </c>
      <c r="AI15" s="1"/>
      <c r="AJ15" s="459" t="s">
        <v>211</v>
      </c>
      <c r="AK15" s="460">
        <v>0</v>
      </c>
      <c r="AL15" s="461">
        <v>0.1</v>
      </c>
      <c r="AM15" s="462">
        <v>0.3</v>
      </c>
      <c r="AN15" s="463">
        <v>0.5</v>
      </c>
      <c r="AO15" s="464">
        <v>2.5999999999999996</v>
      </c>
      <c r="AP15" s="465">
        <v>0</v>
      </c>
      <c r="AQ15" s="466">
        <v>0.50190476190476185</v>
      </c>
      <c r="AR15" s="467">
        <v>0.46666666666666667</v>
      </c>
      <c r="AS15" s="460">
        <v>5.1428571428571428E-2</v>
      </c>
      <c r="AT15" s="559">
        <v>0</v>
      </c>
      <c r="AU15" s="683">
        <v>0</v>
      </c>
      <c r="AV15" s="1"/>
      <c r="AW15" s="459" t="s">
        <v>398</v>
      </c>
      <c r="AX15" s="460">
        <v>38.775238095238102</v>
      </c>
      <c r="AY15" s="461">
        <v>36.634285714285724</v>
      </c>
      <c r="AZ15" s="462">
        <v>37</v>
      </c>
      <c r="BA15" s="463">
        <v>34.345714285714301</v>
      </c>
      <c r="BB15" s="464">
        <v>34.097142857142863</v>
      </c>
      <c r="BC15" s="465">
        <v>34.802857142857135</v>
      </c>
      <c r="BD15" s="466">
        <v>27.350476190476176</v>
      </c>
      <c r="BE15" s="467">
        <v>23.114285714285717</v>
      </c>
      <c r="BF15" s="460">
        <v>20.237142857142857</v>
      </c>
      <c r="BG15" s="538">
        <v>21.685714285714297</v>
      </c>
      <c r="BH15" s="1"/>
      <c r="BZ15" s="444" t="s">
        <v>213</v>
      </c>
      <c r="CA15" s="445">
        <v>36843.999999999993</v>
      </c>
      <c r="CB15" s="447">
        <v>0</v>
      </c>
      <c r="CC15" s="209">
        <v>36843.999999999993</v>
      </c>
      <c r="CD15" s="446">
        <v>70.179047619047608</v>
      </c>
      <c r="CF15" s="444" t="s">
        <v>213</v>
      </c>
      <c r="CG15" s="446">
        <v>70.179047619047608</v>
      </c>
    </row>
    <row r="16" spans="1:85" x14ac:dyDescent="0.25">
      <c r="A16" s="459" t="s">
        <v>208</v>
      </c>
      <c r="B16" s="460">
        <v>24.919047619047642</v>
      </c>
      <c r="C16" s="461">
        <v>24.24285714285714</v>
      </c>
      <c r="D16" s="462">
        <v>24.159047619047605</v>
      </c>
      <c r="E16" s="463">
        <v>26.060476190476184</v>
      </c>
      <c r="F16" s="464">
        <v>26.044761904761916</v>
      </c>
      <c r="G16" s="465">
        <v>24.794285714285721</v>
      </c>
      <c r="H16" s="466">
        <v>29.956190476190478</v>
      </c>
      <c r="I16" s="467">
        <v>24.56</v>
      </c>
      <c r="J16" s="460">
        <v>17.275238095238102</v>
      </c>
      <c r="K16" s="559">
        <v>20.603333333333325</v>
      </c>
      <c r="L16" s="679">
        <v>19.220000000000002</v>
      </c>
      <c r="W16" s="539" t="s">
        <v>212</v>
      </c>
      <c r="X16" s="540">
        <v>2.9617142857142853</v>
      </c>
      <c r="Y16" s="541">
        <v>1.35</v>
      </c>
      <c r="Z16" s="542">
        <v>1.6814285714285715</v>
      </c>
      <c r="AA16" s="543">
        <v>0.61142857142857143</v>
      </c>
      <c r="AB16" s="544">
        <v>0.45</v>
      </c>
      <c r="AC16" s="545">
        <v>1.05</v>
      </c>
      <c r="AD16" s="546">
        <v>0</v>
      </c>
      <c r="AE16" s="546">
        <v>0</v>
      </c>
      <c r="AF16" s="540">
        <v>0</v>
      </c>
      <c r="AG16" s="674">
        <v>0</v>
      </c>
      <c r="AH16" s="683">
        <v>0</v>
      </c>
      <c r="AI16" s="1"/>
      <c r="AJ16" s="459" t="s">
        <v>212</v>
      </c>
      <c r="AK16" s="460">
        <v>0.17</v>
      </c>
      <c r="AL16" s="461">
        <v>0.15</v>
      </c>
      <c r="AM16" s="462">
        <v>0.15285714285714286</v>
      </c>
      <c r="AN16" s="463">
        <v>0</v>
      </c>
      <c r="AO16" s="464">
        <v>0.45</v>
      </c>
      <c r="AP16" s="465">
        <v>0.15</v>
      </c>
      <c r="AQ16" s="466">
        <v>0</v>
      </c>
      <c r="AR16" s="466">
        <v>0</v>
      </c>
      <c r="AS16" s="460">
        <v>0</v>
      </c>
      <c r="AT16" s="559">
        <v>0</v>
      </c>
      <c r="AU16" s="683">
        <v>0</v>
      </c>
      <c r="AV16" s="1"/>
      <c r="AW16" s="459" t="s">
        <v>208</v>
      </c>
      <c r="AX16" s="460">
        <v>24.919047619047642</v>
      </c>
      <c r="AY16" s="461">
        <v>24.24285714285714</v>
      </c>
      <c r="AZ16" s="462">
        <v>24.159047619047605</v>
      </c>
      <c r="BA16" s="463">
        <v>26.060476190476184</v>
      </c>
      <c r="BB16" s="464">
        <v>26.044761904761916</v>
      </c>
      <c r="BC16" s="465">
        <v>24.794285714285721</v>
      </c>
      <c r="BD16" s="466">
        <v>29.956190476190478</v>
      </c>
      <c r="BE16" s="467">
        <v>24.56</v>
      </c>
      <c r="BF16" s="460">
        <v>17.275238095238102</v>
      </c>
      <c r="BG16" s="538">
        <v>20.603333333333325</v>
      </c>
      <c r="BH16" s="1"/>
      <c r="BZ16" s="444" t="s">
        <v>206</v>
      </c>
      <c r="CA16" s="445">
        <v>3023.75</v>
      </c>
      <c r="CB16" s="445">
        <v>270</v>
      </c>
      <c r="CC16" s="209">
        <v>3293.75</v>
      </c>
      <c r="CD16" s="446">
        <v>6.2738095238095237</v>
      </c>
      <c r="CF16" s="444" t="s">
        <v>206</v>
      </c>
      <c r="CG16" s="446">
        <v>6.2738095238095237</v>
      </c>
    </row>
    <row r="17" spans="1:85" x14ac:dyDescent="0.25">
      <c r="A17" s="459" t="s">
        <v>204</v>
      </c>
      <c r="B17" s="460">
        <v>54.755047619047559</v>
      </c>
      <c r="C17" s="461">
        <v>33.262857142857136</v>
      </c>
      <c r="D17" s="462">
        <v>27.814285714285703</v>
      </c>
      <c r="E17" s="463">
        <v>35.399999999999991</v>
      </c>
      <c r="F17" s="464">
        <v>20.899999999999995</v>
      </c>
      <c r="G17" s="465">
        <v>19.5</v>
      </c>
      <c r="H17" s="466">
        <v>22.1</v>
      </c>
      <c r="I17" s="467">
        <v>15.1</v>
      </c>
      <c r="J17" s="460">
        <v>12.602857142857141</v>
      </c>
      <c r="K17" s="559">
        <v>15.8</v>
      </c>
      <c r="L17" s="679">
        <v>12.6</v>
      </c>
      <c r="W17" s="459" t="s">
        <v>265</v>
      </c>
      <c r="X17" s="460">
        <v>121.90904761904751</v>
      </c>
      <c r="Y17" s="461">
        <v>123.22266666666667</v>
      </c>
      <c r="Z17" s="462">
        <v>119.00600000000004</v>
      </c>
      <c r="AA17" s="463">
        <v>113.3875238095237</v>
      </c>
      <c r="AB17" s="464">
        <v>107.69761904761913</v>
      </c>
      <c r="AC17" s="465">
        <v>107.40666666666672</v>
      </c>
      <c r="AD17" s="466">
        <v>95.199999999999989</v>
      </c>
      <c r="AE17" s="467">
        <v>96.079047619047572</v>
      </c>
      <c r="AF17" s="460">
        <v>88.681333333333399</v>
      </c>
      <c r="AG17" s="559">
        <v>85.441428571428631</v>
      </c>
      <c r="AH17" s="682">
        <v>84.163333333333213</v>
      </c>
      <c r="AI17" s="1"/>
      <c r="AJ17" s="459" t="s">
        <v>265</v>
      </c>
      <c r="AK17" s="460">
        <v>3.4361904761904776</v>
      </c>
      <c r="AL17" s="461">
        <v>2.0986666666666669</v>
      </c>
      <c r="AM17" s="462">
        <v>2.5819999999999999</v>
      </c>
      <c r="AN17" s="463">
        <v>1.388380952380952</v>
      </c>
      <c r="AO17" s="464">
        <v>2.7986666666666666</v>
      </c>
      <c r="AP17" s="465">
        <v>2.5860000000000003</v>
      </c>
      <c r="AQ17" s="466">
        <v>1.55</v>
      </c>
      <c r="AR17" s="467">
        <v>2.8671428571428565</v>
      </c>
      <c r="AS17" s="460">
        <v>3.018761904761905</v>
      </c>
      <c r="AT17" s="559">
        <v>4.4433333333333334</v>
      </c>
      <c r="AU17" s="682">
        <v>2.9</v>
      </c>
      <c r="AV17" s="1"/>
      <c r="AW17" s="459" t="s">
        <v>261</v>
      </c>
      <c r="AX17" s="460">
        <v>40.599999999999994</v>
      </c>
      <c r="AY17" s="461">
        <v>41.783809523809509</v>
      </c>
      <c r="AZ17" s="462">
        <v>40.003809523809529</v>
      </c>
      <c r="BA17" s="463">
        <v>48.958095238095311</v>
      </c>
      <c r="BB17" s="464">
        <v>36.053333333333313</v>
      </c>
      <c r="BC17" s="465">
        <v>45.80857142857154</v>
      </c>
      <c r="BD17" s="466">
        <v>26.527771428571441</v>
      </c>
      <c r="BE17" s="467">
        <v>20.769523809523808</v>
      </c>
      <c r="BF17" s="460">
        <v>15.619047619047619</v>
      </c>
      <c r="BG17" s="538">
        <v>23.460952380952385</v>
      </c>
      <c r="BH17" s="1"/>
      <c r="BZ17" s="444" t="s">
        <v>215</v>
      </c>
      <c r="CA17" s="445">
        <v>5163.5000000000027</v>
      </c>
      <c r="CB17" s="445">
        <v>19301.500000000015</v>
      </c>
      <c r="CC17" s="209">
        <v>24465.000000000018</v>
      </c>
      <c r="CD17" s="446">
        <v>46.600000000000037</v>
      </c>
      <c r="CF17" s="444" t="s">
        <v>215</v>
      </c>
      <c r="CG17" s="446">
        <v>46.600000000000037</v>
      </c>
    </row>
    <row r="18" spans="1:85" x14ac:dyDescent="0.25">
      <c r="A18" s="459" t="s">
        <v>439</v>
      </c>
      <c r="B18" s="460">
        <v>11.904666666666667</v>
      </c>
      <c r="C18" s="461">
        <v>0.68571428571428572</v>
      </c>
      <c r="D18" s="462">
        <v>0</v>
      </c>
      <c r="E18" s="462">
        <v>0</v>
      </c>
      <c r="F18" s="462">
        <v>0</v>
      </c>
      <c r="G18" s="465">
        <v>2.657142857142857</v>
      </c>
      <c r="H18" s="466">
        <v>4.4190476190476202</v>
      </c>
      <c r="I18" s="467">
        <v>1.8380952380952378</v>
      </c>
      <c r="J18" s="460">
        <v>0.90095238095238095</v>
      </c>
      <c r="K18" s="559">
        <v>15.696190476190473</v>
      </c>
      <c r="L18" s="679">
        <v>20.663809523809523</v>
      </c>
      <c r="W18" s="459" t="s">
        <v>263</v>
      </c>
      <c r="X18" s="460">
        <v>90.578285714285684</v>
      </c>
      <c r="Y18" s="461">
        <v>88.778095238095219</v>
      </c>
      <c r="Z18" s="462">
        <v>85.366666666666617</v>
      </c>
      <c r="AA18" s="463">
        <v>94.439999999999969</v>
      </c>
      <c r="AB18" s="464">
        <v>78.220952380952312</v>
      </c>
      <c r="AC18" s="465">
        <v>83.401904761904717</v>
      </c>
      <c r="AD18" s="466">
        <v>78.900952380952248</v>
      </c>
      <c r="AE18" s="467">
        <v>78.510285714285715</v>
      </c>
      <c r="AF18" s="460">
        <v>75.541904761904803</v>
      </c>
      <c r="AG18" s="559">
        <v>72.601904761904791</v>
      </c>
      <c r="AH18" s="682">
        <v>77.397142857142825</v>
      </c>
      <c r="AI18" s="1"/>
      <c r="AJ18" s="459" t="s">
        <v>263</v>
      </c>
      <c r="AK18" s="460">
        <v>1.6057142857142856</v>
      </c>
      <c r="AL18" s="461">
        <v>2.5</v>
      </c>
      <c r="AM18" s="462">
        <v>0.6</v>
      </c>
      <c r="AN18" s="463">
        <v>1.917142857142857</v>
      </c>
      <c r="AO18" s="464">
        <v>1.4</v>
      </c>
      <c r="AP18" s="465">
        <v>0.4</v>
      </c>
      <c r="AQ18" s="466">
        <v>1.6</v>
      </c>
      <c r="AR18" s="467">
        <v>1.8114285714285712</v>
      </c>
      <c r="AS18" s="460">
        <v>2.0171428571428573</v>
      </c>
      <c r="AT18" s="559">
        <v>1.8152380952380958</v>
      </c>
      <c r="AU18" s="682">
        <v>0.59904761904761905</v>
      </c>
      <c r="AV18" s="1"/>
      <c r="AW18" s="459" t="s">
        <v>204</v>
      </c>
      <c r="AX18" s="460">
        <v>54.755047619047559</v>
      </c>
      <c r="AY18" s="461">
        <v>33.262857142857136</v>
      </c>
      <c r="AZ18" s="462">
        <v>27.814285714285703</v>
      </c>
      <c r="BA18" s="463">
        <v>35.399999999999991</v>
      </c>
      <c r="BB18" s="464">
        <v>20.899999999999995</v>
      </c>
      <c r="BC18" s="465">
        <v>19.5</v>
      </c>
      <c r="BD18" s="466">
        <v>22.1</v>
      </c>
      <c r="BE18" s="467">
        <v>15.1</v>
      </c>
      <c r="BF18" s="460">
        <v>12.602857142857141</v>
      </c>
      <c r="BG18" s="538">
        <v>15.8</v>
      </c>
      <c r="BH18" s="1"/>
      <c r="BZ18" s="444" t="s">
        <v>433</v>
      </c>
      <c r="CA18" s="445">
        <v>12530.000000000002</v>
      </c>
      <c r="CB18" s="447">
        <v>0</v>
      </c>
      <c r="CC18" s="209">
        <v>12530.000000000002</v>
      </c>
      <c r="CD18" s="446">
        <v>23.866666666666671</v>
      </c>
      <c r="CF18" s="444" t="s">
        <v>433</v>
      </c>
      <c r="CG18" s="446">
        <v>23.866666666666671</v>
      </c>
    </row>
    <row r="19" spans="1:85" x14ac:dyDescent="0.25">
      <c r="A19" s="459" t="s">
        <v>206</v>
      </c>
      <c r="B19" s="460">
        <v>16.039619047619034</v>
      </c>
      <c r="C19" s="461">
        <v>24.759047619047646</v>
      </c>
      <c r="D19" s="462">
        <v>18.060952380952386</v>
      </c>
      <c r="E19" s="463">
        <v>14.038571428571428</v>
      </c>
      <c r="F19" s="464">
        <v>8.2040952380952366</v>
      </c>
      <c r="G19" s="465">
        <v>6.898571428571425</v>
      </c>
      <c r="H19" s="466">
        <v>6.7933333333333339</v>
      </c>
      <c r="I19" s="467">
        <v>6.0557142857142896</v>
      </c>
      <c r="J19" s="460">
        <v>5.8023809523809522</v>
      </c>
      <c r="K19" s="559">
        <v>8.7304761904761836</v>
      </c>
      <c r="L19" s="679">
        <v>4.4914285714285711</v>
      </c>
      <c r="W19" s="459" t="s">
        <v>213</v>
      </c>
      <c r="X19" s="460">
        <v>101.80950476190462</v>
      </c>
      <c r="Y19" s="461">
        <v>89.581904761904823</v>
      </c>
      <c r="Z19" s="462">
        <v>97.207619047618991</v>
      </c>
      <c r="AA19" s="463">
        <v>92.058095238095191</v>
      </c>
      <c r="AB19" s="464">
        <v>82.414285714285683</v>
      </c>
      <c r="AC19" s="465">
        <v>91.11476190476192</v>
      </c>
      <c r="AD19" s="466">
        <v>90.169999999999959</v>
      </c>
      <c r="AE19" s="467">
        <v>78.781904761904741</v>
      </c>
      <c r="AF19" s="460">
        <v>66.234761904761925</v>
      </c>
      <c r="AG19" s="559">
        <v>58.445714285714217</v>
      </c>
      <c r="AH19" s="682">
        <v>61.736190476190536</v>
      </c>
      <c r="AI19" s="1"/>
      <c r="AJ19" s="459" t="s">
        <v>213</v>
      </c>
      <c r="AK19" s="460">
        <v>8.4532000000000007</v>
      </c>
      <c r="AL19" s="461">
        <v>1.7666666666666666</v>
      </c>
      <c r="AM19" s="462">
        <v>2.1333333333333333</v>
      </c>
      <c r="AN19" s="463">
        <v>2.9076190476190473</v>
      </c>
      <c r="AO19" s="464">
        <v>1.6371428571428572</v>
      </c>
      <c r="AP19" s="465">
        <v>0.53714285714285714</v>
      </c>
      <c r="AQ19" s="466">
        <v>1.3666666666666669</v>
      </c>
      <c r="AR19" s="467">
        <v>3.9780952380952379</v>
      </c>
      <c r="AS19" s="460">
        <v>5.7409523809523817</v>
      </c>
      <c r="AT19" s="559">
        <v>1.8704761904761906</v>
      </c>
      <c r="AU19" s="682">
        <v>1.1000000000000001</v>
      </c>
      <c r="AV19" s="1"/>
      <c r="AW19" s="459" t="s">
        <v>211</v>
      </c>
      <c r="AX19" s="460">
        <v>5.2028571428571446</v>
      </c>
      <c r="AY19" s="461">
        <v>5.5</v>
      </c>
      <c r="AZ19" s="462">
        <v>3.2</v>
      </c>
      <c r="BA19" s="463">
        <v>2.5</v>
      </c>
      <c r="BB19" s="464">
        <v>14.889999999999995</v>
      </c>
      <c r="BC19" s="465">
        <v>13.85</v>
      </c>
      <c r="BD19" s="466">
        <v>13.067142857142846</v>
      </c>
      <c r="BE19" s="467">
        <v>5.0190476190476199</v>
      </c>
      <c r="BF19" s="460">
        <v>6.0600000000000005</v>
      </c>
      <c r="BG19" s="538">
        <v>2.5500000000000003</v>
      </c>
      <c r="BH19" s="1"/>
      <c r="BZ19" s="444" t="s">
        <v>399</v>
      </c>
      <c r="CA19" s="445">
        <v>42639.000000000015</v>
      </c>
      <c r="CB19" s="447">
        <v>0</v>
      </c>
      <c r="CC19" s="209">
        <v>42639.000000000015</v>
      </c>
      <c r="CD19" s="446">
        <v>81.217142857142889</v>
      </c>
      <c r="CF19" s="444" t="s">
        <v>399</v>
      </c>
      <c r="CG19" s="446">
        <v>81.217142857142889</v>
      </c>
    </row>
    <row r="20" spans="1:85" x14ac:dyDescent="0.25">
      <c r="A20" s="459" t="s">
        <v>211</v>
      </c>
      <c r="B20" s="460">
        <v>5.2028571428571446</v>
      </c>
      <c r="C20" s="461">
        <v>5.5</v>
      </c>
      <c r="D20" s="462">
        <v>3.2</v>
      </c>
      <c r="E20" s="463">
        <v>2.5</v>
      </c>
      <c r="F20" s="464">
        <v>14.889999999999995</v>
      </c>
      <c r="G20" s="465">
        <v>13.85</v>
      </c>
      <c r="H20" s="466">
        <v>13.067142857142846</v>
      </c>
      <c r="I20" s="467">
        <v>5.0190476190476199</v>
      </c>
      <c r="J20" s="460">
        <v>6.0600000000000005</v>
      </c>
      <c r="K20" s="559">
        <v>2.5500000000000003</v>
      </c>
      <c r="L20" s="680">
        <v>0</v>
      </c>
      <c r="W20" s="459" t="s">
        <v>206</v>
      </c>
      <c r="X20" s="460">
        <v>16.039619047619034</v>
      </c>
      <c r="Y20" s="461">
        <v>24.759047619047646</v>
      </c>
      <c r="Z20" s="462">
        <v>18.060952380952386</v>
      </c>
      <c r="AA20" s="463">
        <v>14.038571428571428</v>
      </c>
      <c r="AB20" s="464">
        <v>8.2040952380952366</v>
      </c>
      <c r="AC20" s="465">
        <v>6.898571428571425</v>
      </c>
      <c r="AD20" s="466">
        <v>6.7933333333333339</v>
      </c>
      <c r="AE20" s="467">
        <v>6.0557142857142896</v>
      </c>
      <c r="AF20" s="460">
        <v>5.8023809523809522</v>
      </c>
      <c r="AG20" s="559">
        <v>8.7304761904761836</v>
      </c>
      <c r="AH20" s="682">
        <v>4.4914285714285711</v>
      </c>
      <c r="AI20" s="1"/>
      <c r="AJ20" s="459" t="s">
        <v>206</v>
      </c>
      <c r="AK20" s="460">
        <v>0.52000000000000013</v>
      </c>
      <c r="AL20" s="461">
        <v>0.26733333333333331</v>
      </c>
      <c r="AM20" s="462">
        <v>0</v>
      </c>
      <c r="AN20" s="463">
        <v>0.36333333333333334</v>
      </c>
      <c r="AO20" s="464">
        <v>6.8571428571428575E-2</v>
      </c>
      <c r="AP20" s="465">
        <v>0.16666666666666666</v>
      </c>
      <c r="AQ20" s="466">
        <v>0.75</v>
      </c>
      <c r="AR20" s="467">
        <v>0.15</v>
      </c>
      <c r="AS20" s="460">
        <v>0.23333333333333334</v>
      </c>
      <c r="AT20" s="559">
        <v>1.5000000000000002</v>
      </c>
      <c r="AU20" s="682">
        <v>1.02</v>
      </c>
      <c r="AV20" s="1"/>
      <c r="AW20" s="468" t="s">
        <v>206</v>
      </c>
      <c r="AX20" s="469">
        <v>16.039619047619034</v>
      </c>
      <c r="AY20" s="470">
        <v>24.759047619047646</v>
      </c>
      <c r="AZ20" s="471">
        <v>18.060952380952386</v>
      </c>
      <c r="BA20" s="472">
        <v>14.038571428571428</v>
      </c>
      <c r="BB20" s="473">
        <v>8.2040952380952366</v>
      </c>
      <c r="BC20" s="474">
        <v>6.898571428571425</v>
      </c>
      <c r="BD20" s="475">
        <v>6.7933333333333339</v>
      </c>
      <c r="BE20" s="476">
        <v>6.0557142857142896</v>
      </c>
      <c r="BF20" s="469">
        <v>5.8023809523809522</v>
      </c>
      <c r="BG20" s="558">
        <v>8.7304761904761836</v>
      </c>
      <c r="BH20" s="1"/>
      <c r="BZ20" s="448" t="s">
        <v>434</v>
      </c>
      <c r="CA20" s="449">
        <v>0</v>
      </c>
      <c r="CB20" s="450">
        <v>18718.729999999992</v>
      </c>
      <c r="CC20" s="418">
        <v>18718.729999999992</v>
      </c>
      <c r="CD20" s="451">
        <v>35.654723809523794</v>
      </c>
      <c r="CF20" s="448" t="s">
        <v>434</v>
      </c>
      <c r="CG20" s="451">
        <v>35.654723809523794</v>
      </c>
    </row>
    <row r="21" spans="1:85" ht="15.75" thickBot="1" x14ac:dyDescent="0.3">
      <c r="A21" s="459" t="s">
        <v>203</v>
      </c>
      <c r="B21" s="460">
        <v>44.095638095238087</v>
      </c>
      <c r="C21" s="461">
        <v>66.720952380952411</v>
      </c>
      <c r="D21" s="462">
        <v>51.001333333333299</v>
      </c>
      <c r="E21" s="463">
        <v>40.095066666666654</v>
      </c>
      <c r="F21" s="464">
        <v>1.7</v>
      </c>
      <c r="G21" s="465">
        <v>0.7</v>
      </c>
      <c r="H21" s="466">
        <v>0</v>
      </c>
      <c r="I21" s="466">
        <v>0</v>
      </c>
      <c r="J21" s="460">
        <v>0</v>
      </c>
      <c r="K21" s="674">
        <v>0</v>
      </c>
      <c r="L21" s="680">
        <v>0</v>
      </c>
      <c r="W21" s="459" t="s">
        <v>215</v>
      </c>
      <c r="X21" s="460">
        <v>31.264723809523787</v>
      </c>
      <c r="Y21" s="461">
        <v>33.445714285714295</v>
      </c>
      <c r="Z21" s="462">
        <v>26.883809523809518</v>
      </c>
      <c r="AA21" s="463">
        <v>29.264914285714291</v>
      </c>
      <c r="AB21" s="464">
        <v>28.850666666666676</v>
      </c>
      <c r="AC21" s="465">
        <v>26.46213333333333</v>
      </c>
      <c r="AD21" s="466">
        <v>27.461904761904741</v>
      </c>
      <c r="AE21" s="467">
        <v>27.635238095238098</v>
      </c>
      <c r="AF21" s="460">
        <v>24.24000000000002</v>
      </c>
      <c r="AG21" s="559">
        <v>25.551428571428563</v>
      </c>
      <c r="AH21" s="682">
        <v>20.360952380952376</v>
      </c>
      <c r="AI21" s="1"/>
      <c r="AJ21" s="459" t="s">
        <v>215</v>
      </c>
      <c r="AK21" s="460">
        <v>0.84434285714285695</v>
      </c>
      <c r="AL21" s="461">
        <v>0.2</v>
      </c>
      <c r="AM21" s="462">
        <v>0.13714285714285715</v>
      </c>
      <c r="AN21" s="463">
        <v>0.66285714285714281</v>
      </c>
      <c r="AO21" s="464">
        <v>0</v>
      </c>
      <c r="AP21" s="465">
        <v>0.48</v>
      </c>
      <c r="AQ21" s="466">
        <v>0.47428571428571431</v>
      </c>
      <c r="AR21" s="467">
        <v>1.0285714285714285</v>
      </c>
      <c r="AS21" s="460">
        <v>1.5638095238095235</v>
      </c>
      <c r="AT21" s="559">
        <v>2.1028571428571423</v>
      </c>
      <c r="AU21" s="682">
        <v>2.4285714285714279</v>
      </c>
      <c r="AV21" s="1"/>
      <c r="AW21" s="477" t="s">
        <v>439</v>
      </c>
      <c r="AX21" s="478">
        <v>11.904666666666667</v>
      </c>
      <c r="AY21" s="479">
        <v>0.68571428571428572</v>
      </c>
      <c r="AZ21" s="480">
        <v>0</v>
      </c>
      <c r="BA21" s="480">
        <v>0</v>
      </c>
      <c r="BB21" s="480">
        <v>0</v>
      </c>
      <c r="BC21" s="481">
        <v>2.657142857142857</v>
      </c>
      <c r="BD21" s="482">
        <v>4.4190476190476202</v>
      </c>
      <c r="BE21" s="483">
        <v>1.8380952380952378</v>
      </c>
      <c r="BF21" s="478">
        <v>0.90095238095238095</v>
      </c>
      <c r="BG21" s="547">
        <v>15.696190476190473</v>
      </c>
      <c r="BH21" s="1"/>
      <c r="BZ21" s="452" t="s">
        <v>1</v>
      </c>
      <c r="CA21" s="453">
        <v>491084.81999999902</v>
      </c>
      <c r="CB21" s="453">
        <v>87659.229999999952</v>
      </c>
      <c r="CC21" s="421">
        <v>578744.049999999</v>
      </c>
      <c r="CD21" s="454">
        <v>1102.3696190476171</v>
      </c>
      <c r="CF21" s="452" t="s">
        <v>1</v>
      </c>
      <c r="CG21" s="454">
        <v>1102.3696190476171</v>
      </c>
    </row>
    <row r="22" spans="1:85" x14ac:dyDescent="0.25">
      <c r="A22" s="468" t="s">
        <v>212</v>
      </c>
      <c r="B22" s="469">
        <v>2.9617142857142853</v>
      </c>
      <c r="C22" s="470">
        <v>1.35</v>
      </c>
      <c r="D22" s="471">
        <v>1.6814285714285715</v>
      </c>
      <c r="E22" s="472">
        <v>0.61142857142857143</v>
      </c>
      <c r="F22" s="473">
        <v>0.45</v>
      </c>
      <c r="G22" s="474">
        <v>1.05</v>
      </c>
      <c r="H22" s="475">
        <v>0</v>
      </c>
      <c r="I22" s="475">
        <v>0</v>
      </c>
      <c r="J22" s="469">
        <v>0</v>
      </c>
      <c r="K22" s="688">
        <v>0</v>
      </c>
      <c r="L22" s="693">
        <v>0</v>
      </c>
      <c r="W22" s="459" t="s">
        <v>440</v>
      </c>
      <c r="X22" s="460">
        <v>38.9</v>
      </c>
      <c r="Y22" s="461">
        <v>35.200000000000003</v>
      </c>
      <c r="Z22" s="462">
        <v>32.417142857142885</v>
      </c>
      <c r="AA22" s="463">
        <v>35.200000000000003</v>
      </c>
      <c r="AB22" s="464">
        <v>30.9</v>
      </c>
      <c r="AC22" s="465">
        <v>31.766666666666673</v>
      </c>
      <c r="AD22" s="466">
        <v>39.000000000000007</v>
      </c>
      <c r="AE22" s="467">
        <v>26.433333333333337</v>
      </c>
      <c r="AF22" s="460">
        <v>21.666666666666664</v>
      </c>
      <c r="AG22" s="559">
        <v>21.333333333333329</v>
      </c>
      <c r="AH22" s="682">
        <v>25.366666666666664</v>
      </c>
      <c r="AI22" s="1"/>
      <c r="AJ22" s="459" t="s">
        <v>440</v>
      </c>
      <c r="AK22" s="460">
        <v>0.5</v>
      </c>
      <c r="AL22" s="461">
        <v>0.3</v>
      </c>
      <c r="AM22" s="462">
        <v>1.0014285714285713</v>
      </c>
      <c r="AN22" s="463">
        <v>0.7</v>
      </c>
      <c r="AO22" s="464">
        <v>0.7</v>
      </c>
      <c r="AP22" s="465">
        <v>0.6</v>
      </c>
      <c r="AQ22" s="466">
        <v>1.5</v>
      </c>
      <c r="AR22" s="467">
        <v>0.9</v>
      </c>
      <c r="AS22" s="460">
        <v>1</v>
      </c>
      <c r="AT22" s="559">
        <v>0.73333333333333328</v>
      </c>
      <c r="AU22" s="682">
        <v>0.2</v>
      </c>
      <c r="AV22" s="1"/>
      <c r="AW22" s="459" t="s">
        <v>210</v>
      </c>
      <c r="AX22" s="460">
        <v>385.74584761904754</v>
      </c>
      <c r="AY22" s="461">
        <v>372.61780952381002</v>
      </c>
      <c r="AZ22" s="462">
        <v>343.97885714285633</v>
      </c>
      <c r="BA22" s="463">
        <v>346.68895238095246</v>
      </c>
      <c r="BB22" s="464">
        <v>294.8885714285712</v>
      </c>
      <c r="BC22" s="465">
        <v>356.68152380952426</v>
      </c>
      <c r="BD22" s="466">
        <v>349.53028571428575</v>
      </c>
      <c r="BE22" s="467">
        <v>300.33047619047608</v>
      </c>
      <c r="BF22" s="460">
        <v>327.96742857142868</v>
      </c>
      <c r="BG22" s="559">
        <v>345.83219047619076</v>
      </c>
      <c r="BH22" s="1"/>
    </row>
    <row r="23" spans="1:85" ht="15.75" thickBot="1" x14ac:dyDescent="0.3">
      <c r="A23" s="477" t="s">
        <v>1</v>
      </c>
      <c r="B23" s="478">
        <v>1400.4930857142881</v>
      </c>
      <c r="C23" s="479">
        <v>1397.3477142857116</v>
      </c>
      <c r="D23" s="480">
        <v>1303.9079047618975</v>
      </c>
      <c r="E23" s="484">
        <v>1333.5814285714252</v>
      </c>
      <c r="F23" s="485">
        <v>1132.9019809523782</v>
      </c>
      <c r="G23" s="481">
        <v>1250.2394476190429</v>
      </c>
      <c r="H23" s="482">
        <v>1188.6221904761869</v>
      </c>
      <c r="I23" s="483">
        <v>1069.6808952380982</v>
      </c>
      <c r="J23" s="478">
        <v>1028.7784190476191</v>
      </c>
      <c r="K23" s="677">
        <v>1061.2344571428587</v>
      </c>
      <c r="L23" s="681">
        <v>1021.5020761904743</v>
      </c>
      <c r="W23" s="468" t="s">
        <v>437</v>
      </c>
      <c r="X23" s="469">
        <v>111.97409523809544</v>
      </c>
      <c r="Y23" s="470">
        <v>127.68285714285703</v>
      </c>
      <c r="Z23" s="471">
        <v>125.77428571428574</v>
      </c>
      <c r="AA23" s="472">
        <v>130.11047619047625</v>
      </c>
      <c r="AB23" s="473">
        <v>120.94380952380946</v>
      </c>
      <c r="AC23" s="474">
        <v>117.56000000000004</v>
      </c>
      <c r="AD23" s="475">
        <v>112.9466666666667</v>
      </c>
      <c r="AE23" s="476">
        <v>98.959999999999894</v>
      </c>
      <c r="AF23" s="469">
        <v>92.719999999999914</v>
      </c>
      <c r="AG23" s="676">
        <v>99.630476190476074</v>
      </c>
      <c r="AH23" s="684">
        <v>91.213333333333409</v>
      </c>
      <c r="AI23" s="1"/>
      <c r="AJ23" s="468" t="s">
        <v>437</v>
      </c>
      <c r="AK23" s="469">
        <v>1.7028571428571428</v>
      </c>
      <c r="AL23" s="470">
        <v>0.4</v>
      </c>
      <c r="AM23" s="471">
        <v>0.9028571428571428</v>
      </c>
      <c r="AN23" s="472">
        <v>1.6142857142857145</v>
      </c>
      <c r="AO23" s="473">
        <v>2.3066666666666671</v>
      </c>
      <c r="AP23" s="474">
        <v>2.6133333333333333</v>
      </c>
      <c r="AQ23" s="475">
        <v>0.7</v>
      </c>
      <c r="AR23" s="476">
        <v>2.7314285714285718</v>
      </c>
      <c r="AS23" s="469">
        <v>3</v>
      </c>
      <c r="AT23" s="676">
        <v>3.1914285714285713</v>
      </c>
      <c r="AU23" s="684">
        <v>2.6</v>
      </c>
      <c r="AV23" s="1"/>
      <c r="BH23" s="1"/>
    </row>
    <row r="24" spans="1:85" ht="15.75" thickBot="1" x14ac:dyDescent="0.3">
      <c r="A24" s="486"/>
      <c r="J24" s="487"/>
      <c r="L24" s="694" t="s">
        <v>485</v>
      </c>
      <c r="W24" s="477" t="s">
        <v>1</v>
      </c>
      <c r="X24" s="478">
        <v>1400.4930857142881</v>
      </c>
      <c r="Y24" s="479">
        <v>1397.3477142857116</v>
      </c>
      <c r="Z24" s="480">
        <v>1303.9079047618975</v>
      </c>
      <c r="AA24" s="484">
        <v>1333.5814285714252</v>
      </c>
      <c r="AB24" s="485">
        <v>1132.9019809523782</v>
      </c>
      <c r="AC24" s="481">
        <v>1250.2394476190429</v>
      </c>
      <c r="AD24" s="482">
        <v>1188.6221904761869</v>
      </c>
      <c r="AE24" s="483">
        <v>1069.6808952380982</v>
      </c>
      <c r="AF24" s="478">
        <v>1028.7784190476191</v>
      </c>
      <c r="AG24" s="677">
        <v>1061.2344571428587</v>
      </c>
      <c r="AH24" s="685">
        <v>1021.5020761904743</v>
      </c>
      <c r="AI24" s="1"/>
      <c r="AJ24" s="477" t="s">
        <v>1</v>
      </c>
      <c r="AK24" s="478">
        <v>34.694019047619058</v>
      </c>
      <c r="AL24" s="479">
        <v>22.558457142857133</v>
      </c>
      <c r="AM24" s="480">
        <v>24.385047619047636</v>
      </c>
      <c r="AN24" s="484">
        <v>16.092666666666673</v>
      </c>
      <c r="AO24" s="485">
        <v>21.72485714285714</v>
      </c>
      <c r="AP24" s="481">
        <v>20.193676190476189</v>
      </c>
      <c r="AQ24" s="482">
        <v>18.187714285714286</v>
      </c>
      <c r="AR24" s="483">
        <v>23.596952380952395</v>
      </c>
      <c r="AS24" s="478">
        <v>31.008095238095244</v>
      </c>
      <c r="AT24" s="677">
        <v>30.5976761904762</v>
      </c>
      <c r="AU24" s="685">
        <v>20.594380952380945</v>
      </c>
      <c r="AV24" s="1"/>
      <c r="BH24" s="1"/>
    </row>
    <row r="25" spans="1:85" ht="15.75" thickBot="1" x14ac:dyDescent="0.3">
      <c r="W25" s="486"/>
      <c r="AF25" s="487"/>
      <c r="AG25" s="487"/>
      <c r="AH25" s="487"/>
      <c r="AJ25" s="560"/>
      <c r="AK25" s="560"/>
      <c r="AM25" s="561"/>
      <c r="AN25" s="561"/>
      <c r="AO25" s="487"/>
      <c r="AQ25" s="562"/>
      <c r="AR25" s="563"/>
      <c r="AV25" s="564"/>
      <c r="BH25" s="1"/>
    </row>
    <row r="26" spans="1:85" x14ac:dyDescent="0.25">
      <c r="W26" s="458" t="s">
        <v>424</v>
      </c>
      <c r="X26" s="456" t="s">
        <v>195</v>
      </c>
      <c r="Y26" s="456" t="s">
        <v>196</v>
      </c>
      <c r="Z26" s="456" t="s">
        <v>197</v>
      </c>
      <c r="AA26" s="456" t="s">
        <v>198</v>
      </c>
      <c r="AB26" s="456" t="s">
        <v>199</v>
      </c>
      <c r="AC26" s="456" t="s">
        <v>256</v>
      </c>
      <c r="AD26" s="456" t="s">
        <v>275</v>
      </c>
      <c r="AE26" s="456" t="s">
        <v>371</v>
      </c>
      <c r="AF26" s="456" t="s">
        <v>435</v>
      </c>
      <c r="AG26" s="456" t="s">
        <v>466</v>
      </c>
      <c r="AH26" s="457" t="s">
        <v>474</v>
      </c>
      <c r="AI26" s="1"/>
      <c r="AJ26" s="458" t="s">
        <v>425</v>
      </c>
      <c r="AK26" s="456" t="s">
        <v>195</v>
      </c>
      <c r="AL26" s="456" t="s">
        <v>196</v>
      </c>
      <c r="AM26" s="456" t="s">
        <v>197</v>
      </c>
      <c r="AN26" s="456" t="s">
        <v>198</v>
      </c>
      <c r="AO26" s="456" t="s">
        <v>199</v>
      </c>
      <c r="AP26" s="456" t="s">
        <v>256</v>
      </c>
      <c r="AQ26" s="456" t="s">
        <v>275</v>
      </c>
      <c r="AR26" s="456" t="s">
        <v>371</v>
      </c>
      <c r="AS26" s="456" t="s">
        <v>435</v>
      </c>
      <c r="AT26" s="456" t="s">
        <v>466</v>
      </c>
      <c r="AU26" s="457" t="s">
        <v>474</v>
      </c>
      <c r="AV26" s="1"/>
      <c r="BH26" s="1"/>
    </row>
    <row r="27" spans="1:85" x14ac:dyDescent="0.25">
      <c r="W27" s="565" t="s">
        <v>204</v>
      </c>
      <c r="X27" s="566">
        <v>6.4542857142857173</v>
      </c>
      <c r="Y27" s="567">
        <v>4.5</v>
      </c>
      <c r="Z27" s="568">
        <v>6.9514285714285693</v>
      </c>
      <c r="AA27" s="569">
        <v>6.9</v>
      </c>
      <c r="AB27" s="464">
        <v>0</v>
      </c>
      <c r="AC27" s="465">
        <v>0</v>
      </c>
      <c r="AD27" s="466">
        <v>0</v>
      </c>
      <c r="AE27" s="467">
        <v>0</v>
      </c>
      <c r="AF27" s="460">
        <v>0</v>
      </c>
      <c r="AG27" s="559">
        <v>15</v>
      </c>
      <c r="AH27" s="682">
        <v>12.714285714285715</v>
      </c>
      <c r="AI27" s="1"/>
      <c r="AJ27" s="549" t="s">
        <v>204</v>
      </c>
      <c r="AK27" s="550">
        <v>0</v>
      </c>
      <c r="AL27" s="551">
        <v>0</v>
      </c>
      <c r="AM27" s="552">
        <v>0</v>
      </c>
      <c r="AN27" s="553">
        <v>0</v>
      </c>
      <c r="AO27" s="554">
        <v>0</v>
      </c>
      <c r="AP27" s="555">
        <v>0</v>
      </c>
      <c r="AQ27" s="556">
        <v>0</v>
      </c>
      <c r="AR27" s="557">
        <v>0</v>
      </c>
      <c r="AS27" s="550">
        <v>0</v>
      </c>
      <c r="AT27" s="674">
        <v>0</v>
      </c>
      <c r="AU27" s="446">
        <v>0</v>
      </c>
      <c r="AV27" s="1"/>
      <c r="BH27" s="1"/>
    </row>
    <row r="28" spans="1:85" x14ac:dyDescent="0.25">
      <c r="W28" s="549" t="s">
        <v>436</v>
      </c>
      <c r="X28" s="550">
        <v>0</v>
      </c>
      <c r="Y28" s="551">
        <v>0</v>
      </c>
      <c r="Z28" s="552">
        <v>0</v>
      </c>
      <c r="AA28" s="553">
        <v>0</v>
      </c>
      <c r="AB28" s="554">
        <v>0</v>
      </c>
      <c r="AC28" s="555">
        <v>0</v>
      </c>
      <c r="AD28" s="556">
        <v>0</v>
      </c>
      <c r="AE28" s="557">
        <v>0</v>
      </c>
      <c r="AF28" s="550">
        <v>0</v>
      </c>
      <c r="AG28" s="674">
        <v>0</v>
      </c>
      <c r="AH28" s="682">
        <v>0</v>
      </c>
      <c r="AI28" s="570"/>
      <c r="AJ28" s="549" t="s">
        <v>436</v>
      </c>
      <c r="AK28" s="550">
        <v>0</v>
      </c>
      <c r="AL28" s="551">
        <v>0</v>
      </c>
      <c r="AM28" s="552">
        <v>0</v>
      </c>
      <c r="AN28" s="553">
        <v>0</v>
      </c>
      <c r="AO28" s="554">
        <v>0</v>
      </c>
      <c r="AP28" s="555">
        <v>0</v>
      </c>
      <c r="AQ28" s="556">
        <v>0</v>
      </c>
      <c r="AR28" s="557">
        <v>0</v>
      </c>
      <c r="AS28" s="550">
        <v>0</v>
      </c>
      <c r="AT28" s="674">
        <v>0</v>
      </c>
      <c r="AU28" s="682">
        <v>0</v>
      </c>
      <c r="AV28" s="1"/>
      <c r="BH28" s="1"/>
    </row>
    <row r="29" spans="1:85" x14ac:dyDescent="0.25">
      <c r="W29" s="549" t="s">
        <v>203</v>
      </c>
      <c r="X29" s="550">
        <v>0</v>
      </c>
      <c r="Y29" s="551">
        <v>0</v>
      </c>
      <c r="Z29" s="552">
        <v>0</v>
      </c>
      <c r="AA29" s="553">
        <v>0</v>
      </c>
      <c r="AB29" s="554">
        <v>0</v>
      </c>
      <c r="AC29" s="555">
        <v>0</v>
      </c>
      <c r="AD29" s="556">
        <v>0</v>
      </c>
      <c r="AE29" s="556">
        <v>0</v>
      </c>
      <c r="AF29" s="550">
        <v>0</v>
      </c>
      <c r="AG29" s="674">
        <v>0</v>
      </c>
      <c r="AH29" s="683">
        <v>0</v>
      </c>
      <c r="AI29" s="1"/>
      <c r="AJ29" s="565" t="s">
        <v>203</v>
      </c>
      <c r="AK29" s="566">
        <v>2.1242857142857137</v>
      </c>
      <c r="AL29" s="461">
        <v>0</v>
      </c>
      <c r="AM29" s="462">
        <v>0</v>
      </c>
      <c r="AN29" s="463">
        <v>0</v>
      </c>
      <c r="AO29" s="464">
        <v>0</v>
      </c>
      <c r="AP29" s="465">
        <v>0</v>
      </c>
      <c r="AQ29" s="466">
        <v>0</v>
      </c>
      <c r="AR29" s="466">
        <v>0</v>
      </c>
      <c r="AS29" s="460">
        <v>0</v>
      </c>
      <c r="AT29" s="559">
        <v>0</v>
      </c>
      <c r="AU29" s="683">
        <v>0</v>
      </c>
      <c r="AV29" s="1"/>
      <c r="BH29" s="1"/>
    </row>
    <row r="30" spans="1:85" x14ac:dyDescent="0.25">
      <c r="W30" s="565" t="s">
        <v>438</v>
      </c>
      <c r="X30" s="566">
        <v>7.8685714285714266</v>
      </c>
      <c r="Y30" s="567">
        <v>7.2799999999999985</v>
      </c>
      <c r="Z30" s="568">
        <v>21.24761904761904</v>
      </c>
      <c r="AA30" s="569">
        <v>22.03142857142856</v>
      </c>
      <c r="AB30" s="571">
        <v>20.690476190476193</v>
      </c>
      <c r="AC30" s="572">
        <v>25.166666666666664</v>
      </c>
      <c r="AD30" s="573">
        <v>21.499999999999996</v>
      </c>
      <c r="AE30" s="574">
        <v>20.8</v>
      </c>
      <c r="AF30" s="566">
        <v>24.582857142857129</v>
      </c>
      <c r="AG30" s="559">
        <v>19</v>
      </c>
      <c r="AH30" s="682">
        <v>22.56</v>
      </c>
      <c r="AI30" s="1"/>
      <c r="AJ30" s="565" t="s">
        <v>438</v>
      </c>
      <c r="AK30" s="566">
        <v>6.07238095238095</v>
      </c>
      <c r="AL30" s="461">
        <v>0</v>
      </c>
      <c r="AM30" s="462">
        <v>0</v>
      </c>
      <c r="AN30" s="463">
        <v>0</v>
      </c>
      <c r="AO30" s="464">
        <v>0</v>
      </c>
      <c r="AP30" s="572">
        <v>2.8285714285714287</v>
      </c>
      <c r="AQ30" s="573">
        <v>4.5180952380952384</v>
      </c>
      <c r="AR30" s="574">
        <v>3.3790476190476193</v>
      </c>
      <c r="AS30" s="566">
        <v>1.8781904761904769</v>
      </c>
      <c r="AT30" s="559">
        <v>2.2961904761904757</v>
      </c>
      <c r="AU30" s="682">
        <v>1.3676190476190475</v>
      </c>
      <c r="AV30" s="1"/>
      <c r="BH30" s="1"/>
    </row>
    <row r="31" spans="1:85" x14ac:dyDescent="0.25">
      <c r="W31" s="565" t="s">
        <v>205</v>
      </c>
      <c r="X31" s="566">
        <v>11.502857142857147</v>
      </c>
      <c r="Y31" s="567">
        <v>5.3285714285714274</v>
      </c>
      <c r="Z31" s="568">
        <v>0</v>
      </c>
      <c r="AA31" s="569">
        <v>5.9485714285714302</v>
      </c>
      <c r="AB31" s="571">
        <v>5.7828571428571456</v>
      </c>
      <c r="AC31" s="572">
        <v>4.5090476190476192</v>
      </c>
      <c r="AD31" s="573">
        <v>8.8471428571428561</v>
      </c>
      <c r="AE31" s="574">
        <v>3.9119047619047627</v>
      </c>
      <c r="AF31" s="566">
        <v>3.8771428571428568</v>
      </c>
      <c r="AG31" s="559">
        <v>0.41142857142857142</v>
      </c>
      <c r="AH31" s="682">
        <v>0</v>
      </c>
      <c r="AI31" s="1"/>
      <c r="AJ31" s="549" t="s">
        <v>205</v>
      </c>
      <c r="AK31" s="550">
        <v>0</v>
      </c>
      <c r="AL31" s="551">
        <v>0</v>
      </c>
      <c r="AM31" s="552">
        <v>0</v>
      </c>
      <c r="AN31" s="553">
        <v>0</v>
      </c>
      <c r="AO31" s="554">
        <v>0</v>
      </c>
      <c r="AP31" s="555">
        <v>0</v>
      </c>
      <c r="AQ31" s="556">
        <v>0</v>
      </c>
      <c r="AR31" s="557">
        <v>0</v>
      </c>
      <c r="AS31" s="550">
        <v>0</v>
      </c>
      <c r="AT31" s="674">
        <v>0</v>
      </c>
      <c r="AU31" s="682">
        <v>0</v>
      </c>
      <c r="AV31" s="1"/>
      <c r="BH31" s="1"/>
    </row>
    <row r="32" spans="1:85" x14ac:dyDescent="0.25">
      <c r="W32" s="549" t="s">
        <v>439</v>
      </c>
      <c r="X32" s="550">
        <v>0</v>
      </c>
      <c r="Y32" s="551">
        <v>0</v>
      </c>
      <c r="Z32" s="552">
        <v>0</v>
      </c>
      <c r="AA32" s="552">
        <v>0</v>
      </c>
      <c r="AB32" s="552">
        <v>0</v>
      </c>
      <c r="AC32" s="555">
        <v>0</v>
      </c>
      <c r="AD32" s="556">
        <v>0</v>
      </c>
      <c r="AE32" s="557">
        <v>0</v>
      </c>
      <c r="AF32" s="550">
        <v>0</v>
      </c>
      <c r="AG32" s="674">
        <v>0</v>
      </c>
      <c r="AH32" s="682">
        <v>0</v>
      </c>
      <c r="AI32" s="570"/>
      <c r="AJ32" s="549" t="s">
        <v>439</v>
      </c>
      <c r="AK32" s="550">
        <v>0</v>
      </c>
      <c r="AL32" s="551">
        <v>0</v>
      </c>
      <c r="AM32" s="552">
        <v>0</v>
      </c>
      <c r="AN32" s="552">
        <v>0</v>
      </c>
      <c r="AO32" s="552">
        <v>0</v>
      </c>
      <c r="AP32" s="555">
        <v>0</v>
      </c>
      <c r="AQ32" s="556">
        <v>0</v>
      </c>
      <c r="AR32" s="557">
        <v>0</v>
      </c>
      <c r="AS32" s="550">
        <v>0</v>
      </c>
      <c r="AT32" s="674">
        <v>0</v>
      </c>
      <c r="AU32" s="682">
        <v>0</v>
      </c>
      <c r="AV32" s="1"/>
      <c r="BH32" s="1"/>
    </row>
    <row r="33" spans="1:60" x14ac:dyDescent="0.25">
      <c r="W33" s="565" t="s">
        <v>208</v>
      </c>
      <c r="X33" s="566">
        <v>2.2000000000000002</v>
      </c>
      <c r="Y33" s="567">
        <v>13.1</v>
      </c>
      <c r="Z33" s="568">
        <v>12.568571428571421</v>
      </c>
      <c r="AA33" s="569">
        <v>6.8</v>
      </c>
      <c r="AB33" s="571">
        <v>9.1</v>
      </c>
      <c r="AC33" s="572">
        <v>7.4</v>
      </c>
      <c r="AD33" s="573">
        <v>8.1</v>
      </c>
      <c r="AE33" s="574">
        <v>8.4</v>
      </c>
      <c r="AF33" s="566">
        <v>12.819999999999999</v>
      </c>
      <c r="AG33" s="559">
        <v>12.9</v>
      </c>
      <c r="AH33" s="682">
        <v>12.005714285714285</v>
      </c>
      <c r="AI33" s="1"/>
      <c r="AJ33" s="549" t="s">
        <v>208</v>
      </c>
      <c r="AK33" s="550">
        <v>0</v>
      </c>
      <c r="AL33" s="551">
        <v>0</v>
      </c>
      <c r="AM33" s="552">
        <v>0</v>
      </c>
      <c r="AN33" s="553">
        <v>0</v>
      </c>
      <c r="AO33" s="554">
        <v>0</v>
      </c>
      <c r="AP33" s="555">
        <v>0</v>
      </c>
      <c r="AQ33" s="556">
        <v>0</v>
      </c>
      <c r="AR33" s="557">
        <v>0</v>
      </c>
      <c r="AS33" s="550">
        <v>0</v>
      </c>
      <c r="AT33" s="674">
        <v>0</v>
      </c>
      <c r="AU33" s="682">
        <v>0</v>
      </c>
      <c r="AV33" s="1"/>
      <c r="BH33" s="1"/>
    </row>
    <row r="34" spans="1:60" ht="15.75" thickBot="1" x14ac:dyDescent="0.3">
      <c r="M34" s="3"/>
      <c r="N34" s="3"/>
      <c r="O34" s="3"/>
      <c r="W34" s="549" t="s">
        <v>209</v>
      </c>
      <c r="X34" s="550">
        <v>0</v>
      </c>
      <c r="Y34" s="551">
        <v>0</v>
      </c>
      <c r="Z34" s="552">
        <v>0</v>
      </c>
      <c r="AA34" s="553">
        <v>0</v>
      </c>
      <c r="AB34" s="554">
        <v>0</v>
      </c>
      <c r="AC34" s="555">
        <v>0</v>
      </c>
      <c r="AD34" s="556">
        <v>0</v>
      </c>
      <c r="AE34" s="557">
        <v>0</v>
      </c>
      <c r="AF34" s="550">
        <v>0</v>
      </c>
      <c r="AG34" s="674">
        <v>0</v>
      </c>
      <c r="AH34" s="682">
        <v>0</v>
      </c>
      <c r="AI34" s="1"/>
      <c r="AJ34" s="565" t="s">
        <v>209</v>
      </c>
      <c r="AK34" s="566">
        <v>190.43085714285692</v>
      </c>
      <c r="AL34" s="567">
        <v>190.88380952380959</v>
      </c>
      <c r="AM34" s="568">
        <v>219.37142857142837</v>
      </c>
      <c r="AN34" s="569">
        <v>195.68380952380949</v>
      </c>
      <c r="AO34" s="571">
        <v>169.51761904761921</v>
      </c>
      <c r="AP34" s="572">
        <v>216.99904761904793</v>
      </c>
      <c r="AQ34" s="573">
        <v>299.13142857142839</v>
      </c>
      <c r="AR34" s="574">
        <v>233.40761904761916</v>
      </c>
      <c r="AS34" s="566">
        <v>543.0400000000003</v>
      </c>
      <c r="AT34" s="559">
        <v>631.09523809523989</v>
      </c>
      <c r="AU34" s="682">
        <v>419.99238095238115</v>
      </c>
      <c r="AV34" s="1"/>
      <c r="BH34" s="1"/>
    </row>
    <row r="35" spans="1:60" x14ac:dyDescent="0.25">
      <c r="A35" s="488" t="s">
        <v>424</v>
      </c>
      <c r="B35" s="489" t="s">
        <v>195</v>
      </c>
      <c r="C35" s="489" t="s">
        <v>196</v>
      </c>
      <c r="D35" s="489" t="s">
        <v>197</v>
      </c>
      <c r="E35" s="489" t="s">
        <v>198</v>
      </c>
      <c r="F35" s="489" t="s">
        <v>199</v>
      </c>
      <c r="G35" s="489" t="s">
        <v>256</v>
      </c>
      <c r="H35" s="489" t="s">
        <v>275</v>
      </c>
      <c r="I35" s="489" t="s">
        <v>371</v>
      </c>
      <c r="J35" s="489" t="s">
        <v>435</v>
      </c>
      <c r="K35" s="489" t="s">
        <v>466</v>
      </c>
      <c r="L35" s="457" t="s">
        <v>474</v>
      </c>
      <c r="M35" s="575"/>
      <c r="N35" s="576"/>
      <c r="O35" s="3"/>
      <c r="W35" s="565" t="s">
        <v>261</v>
      </c>
      <c r="X35" s="566">
        <v>0.72</v>
      </c>
      <c r="Y35" s="461">
        <v>0</v>
      </c>
      <c r="Z35" s="462">
        <v>0</v>
      </c>
      <c r="AA35" s="463">
        <v>0</v>
      </c>
      <c r="AB35" s="464">
        <v>0</v>
      </c>
      <c r="AC35" s="465">
        <v>0</v>
      </c>
      <c r="AD35" s="466">
        <v>0</v>
      </c>
      <c r="AE35" s="467">
        <v>0</v>
      </c>
      <c r="AF35" s="460">
        <v>0</v>
      </c>
      <c r="AG35" s="559">
        <v>0</v>
      </c>
      <c r="AH35" s="682">
        <v>0</v>
      </c>
      <c r="AI35" s="1"/>
      <c r="AJ35" s="565" t="s">
        <v>261</v>
      </c>
      <c r="AK35" s="460">
        <v>0</v>
      </c>
      <c r="AL35" s="461">
        <v>0</v>
      </c>
      <c r="AM35" s="462">
        <v>0</v>
      </c>
      <c r="AN35" s="463">
        <v>0</v>
      </c>
      <c r="AO35" s="464">
        <v>0</v>
      </c>
      <c r="AP35" s="465">
        <v>0</v>
      </c>
      <c r="AQ35" s="573">
        <v>1.2190476190476192</v>
      </c>
      <c r="AR35" s="574">
        <v>0.53333333333333333</v>
      </c>
      <c r="AS35" s="460">
        <v>0</v>
      </c>
      <c r="AT35" s="559">
        <v>1.1942857142857144</v>
      </c>
      <c r="AU35" s="682">
        <v>0</v>
      </c>
      <c r="AV35" s="1"/>
      <c r="BH35" s="1"/>
    </row>
    <row r="36" spans="1:60" x14ac:dyDescent="0.25">
      <c r="A36" s="490" t="s">
        <v>437</v>
      </c>
      <c r="B36" s="491">
        <v>22.814285714285713</v>
      </c>
      <c r="C36" s="492">
        <v>18.188571428571425</v>
      </c>
      <c r="D36" s="493">
        <v>33.1</v>
      </c>
      <c r="E36" s="494">
        <v>64.820000000000036</v>
      </c>
      <c r="F36" s="495">
        <v>60</v>
      </c>
      <c r="G36" s="496">
        <v>90.9</v>
      </c>
      <c r="H36" s="497">
        <v>76.5</v>
      </c>
      <c r="I36" s="498">
        <v>85.2</v>
      </c>
      <c r="J36" s="491">
        <v>115.83714285714279</v>
      </c>
      <c r="K36" s="559">
        <v>130.20857142857133</v>
      </c>
      <c r="L36" s="682">
        <v>134.44285714285701</v>
      </c>
      <c r="M36" s="577"/>
      <c r="N36" s="3"/>
      <c r="O36" s="3"/>
      <c r="W36" s="565" t="s">
        <v>431</v>
      </c>
      <c r="X36" s="566">
        <v>3.2742857142857149</v>
      </c>
      <c r="Y36" s="567">
        <v>2.7</v>
      </c>
      <c r="Z36" s="568">
        <v>5.7</v>
      </c>
      <c r="AA36" s="569">
        <v>8.742857142857142</v>
      </c>
      <c r="AB36" s="464">
        <v>0</v>
      </c>
      <c r="AC36" s="465">
        <v>0</v>
      </c>
      <c r="AD36" s="466">
        <v>0</v>
      </c>
      <c r="AE36" s="467">
        <v>0</v>
      </c>
      <c r="AF36" s="460">
        <v>0</v>
      </c>
      <c r="AG36" s="559">
        <v>0</v>
      </c>
      <c r="AH36" s="682">
        <v>0</v>
      </c>
      <c r="AI36" s="1"/>
      <c r="AJ36" s="549" t="s">
        <v>431</v>
      </c>
      <c r="AK36" s="550">
        <v>0</v>
      </c>
      <c r="AL36" s="551">
        <v>0</v>
      </c>
      <c r="AM36" s="552">
        <v>0</v>
      </c>
      <c r="AN36" s="553">
        <v>0</v>
      </c>
      <c r="AO36" s="554">
        <v>0</v>
      </c>
      <c r="AP36" s="555">
        <v>0</v>
      </c>
      <c r="AQ36" s="556">
        <v>0</v>
      </c>
      <c r="AR36" s="557">
        <v>0</v>
      </c>
      <c r="AS36" s="550">
        <v>0</v>
      </c>
      <c r="AT36" s="674">
        <v>0</v>
      </c>
      <c r="AU36" s="682">
        <v>0</v>
      </c>
      <c r="AV36" s="1"/>
      <c r="BH36" s="1"/>
    </row>
    <row r="37" spans="1:60" x14ac:dyDescent="0.25">
      <c r="A37" s="490" t="s">
        <v>265</v>
      </c>
      <c r="B37" s="491">
        <v>36.335238095238083</v>
      </c>
      <c r="C37" s="492">
        <v>24.642857142857149</v>
      </c>
      <c r="D37" s="493">
        <v>34.782857142857139</v>
      </c>
      <c r="E37" s="494">
        <v>46.848571428571439</v>
      </c>
      <c r="F37" s="495">
        <v>98.953333333333319</v>
      </c>
      <c r="G37" s="496">
        <v>97.5</v>
      </c>
      <c r="H37" s="497">
        <v>84.071428571428541</v>
      </c>
      <c r="I37" s="498">
        <v>69.480952380952345</v>
      </c>
      <c r="J37" s="491">
        <v>76.651428571428596</v>
      </c>
      <c r="K37" s="559">
        <v>75.2</v>
      </c>
      <c r="L37" s="682">
        <v>73.980000000000047</v>
      </c>
      <c r="M37" s="578"/>
      <c r="N37" s="579"/>
      <c r="O37" s="3"/>
      <c r="W37" s="565" t="s">
        <v>210</v>
      </c>
      <c r="X37" s="460">
        <v>0</v>
      </c>
      <c r="Y37" s="567">
        <v>0.16666666666666666</v>
      </c>
      <c r="Z37" s="462">
        <v>0</v>
      </c>
      <c r="AA37" s="463">
        <v>0</v>
      </c>
      <c r="AB37" s="464">
        <v>0</v>
      </c>
      <c r="AC37" s="572">
        <v>0.2</v>
      </c>
      <c r="AD37" s="466">
        <v>0</v>
      </c>
      <c r="AE37" s="467">
        <v>0</v>
      </c>
      <c r="AF37" s="460">
        <v>0</v>
      </c>
      <c r="AG37" s="559">
        <v>0</v>
      </c>
      <c r="AH37" s="682">
        <v>0</v>
      </c>
      <c r="AI37" s="1"/>
      <c r="AJ37" s="565" t="s">
        <v>210</v>
      </c>
      <c r="AK37" s="566">
        <v>103.56531428571422</v>
      </c>
      <c r="AL37" s="567">
        <v>48.862514285714276</v>
      </c>
      <c r="AM37" s="568">
        <v>52.796533333333308</v>
      </c>
      <c r="AN37" s="569">
        <v>58.422666666666665</v>
      </c>
      <c r="AO37" s="571">
        <v>47.322476190476195</v>
      </c>
      <c r="AP37" s="572">
        <v>50.878285714285681</v>
      </c>
      <c r="AQ37" s="573">
        <v>46.08038095238097</v>
      </c>
      <c r="AR37" s="574">
        <v>42.104190476190468</v>
      </c>
      <c r="AS37" s="566">
        <v>15.211428571428577</v>
      </c>
      <c r="AT37" s="559">
        <v>57.936190476190482</v>
      </c>
      <c r="AU37" s="682">
        <v>35.804571428571435</v>
      </c>
      <c r="AV37" s="1"/>
      <c r="BH37" s="1"/>
    </row>
    <row r="38" spans="1:60" x14ac:dyDescent="0.25">
      <c r="A38" s="490" t="s">
        <v>213</v>
      </c>
      <c r="B38" s="491">
        <v>27.744761904761905</v>
      </c>
      <c r="C38" s="492">
        <v>26.156190476190481</v>
      </c>
      <c r="D38" s="493">
        <v>28.95714285714288</v>
      </c>
      <c r="E38" s="494">
        <v>46.87619047619048</v>
      </c>
      <c r="F38" s="495">
        <v>54.33333333333335</v>
      </c>
      <c r="G38" s="496">
        <v>90.766666666666609</v>
      </c>
      <c r="H38" s="497">
        <v>93.366666666666546</v>
      </c>
      <c r="I38" s="498">
        <v>71.04476190476187</v>
      </c>
      <c r="J38" s="491">
        <v>79.683809523809572</v>
      </c>
      <c r="K38" s="559">
        <v>57.066666666666642</v>
      </c>
      <c r="L38" s="682">
        <v>48.628571428571441</v>
      </c>
      <c r="M38" s="578"/>
      <c r="N38" s="579"/>
      <c r="O38" s="3"/>
      <c r="W38" s="565" t="s">
        <v>398</v>
      </c>
      <c r="X38" s="566">
        <v>5.32</v>
      </c>
      <c r="Y38" s="567">
        <v>12.7</v>
      </c>
      <c r="Z38" s="568">
        <v>14.534285714285712</v>
      </c>
      <c r="AA38" s="569">
        <v>14.6</v>
      </c>
      <c r="AB38" s="571">
        <v>13.4</v>
      </c>
      <c r="AC38" s="572">
        <v>10.4</v>
      </c>
      <c r="AD38" s="573">
        <v>20.3</v>
      </c>
      <c r="AE38" s="574">
        <v>14.1</v>
      </c>
      <c r="AF38" s="566">
        <v>25.991428571428571</v>
      </c>
      <c r="AG38" s="559">
        <v>26.9</v>
      </c>
      <c r="AH38" s="682">
        <v>28.642857142857149</v>
      </c>
      <c r="AI38" s="1"/>
      <c r="AJ38" s="565" t="s">
        <v>398</v>
      </c>
      <c r="AK38" s="566">
        <v>7.2</v>
      </c>
      <c r="AL38" s="461">
        <v>0</v>
      </c>
      <c r="AM38" s="462">
        <v>0</v>
      </c>
      <c r="AN38" s="463">
        <v>0</v>
      </c>
      <c r="AO38" s="464">
        <v>0</v>
      </c>
      <c r="AP38" s="465">
        <v>0</v>
      </c>
      <c r="AQ38" s="573">
        <v>1.1104761904761904</v>
      </c>
      <c r="AR38" s="574">
        <v>2.7457142857142856</v>
      </c>
      <c r="AS38" s="566">
        <v>2</v>
      </c>
      <c r="AT38" s="559">
        <v>0</v>
      </c>
      <c r="AU38" s="682">
        <v>1.8142857142857145</v>
      </c>
      <c r="AV38" s="1"/>
      <c r="BH38" s="1"/>
    </row>
    <row r="39" spans="1:60" x14ac:dyDescent="0.25">
      <c r="A39" s="490" t="s">
        <v>398</v>
      </c>
      <c r="B39" s="491">
        <v>5.32</v>
      </c>
      <c r="C39" s="492">
        <v>12.7</v>
      </c>
      <c r="D39" s="493">
        <v>14.534285714285712</v>
      </c>
      <c r="E39" s="494">
        <v>14.6</v>
      </c>
      <c r="F39" s="495">
        <v>13.4</v>
      </c>
      <c r="G39" s="496">
        <v>10.4</v>
      </c>
      <c r="H39" s="497">
        <v>20.3</v>
      </c>
      <c r="I39" s="498">
        <v>14.1</v>
      </c>
      <c r="J39" s="491">
        <v>25.991428571428571</v>
      </c>
      <c r="K39" s="559">
        <v>26.9</v>
      </c>
      <c r="L39" s="682">
        <v>28.642857142857149</v>
      </c>
      <c r="M39" s="577"/>
      <c r="N39" s="3"/>
      <c r="O39" s="3"/>
      <c r="W39" s="565" t="s">
        <v>211</v>
      </c>
      <c r="X39" s="566">
        <v>6.2914285714285718</v>
      </c>
      <c r="Y39" s="461">
        <v>0</v>
      </c>
      <c r="Z39" s="462">
        <v>0</v>
      </c>
      <c r="AA39" s="463">
        <v>0</v>
      </c>
      <c r="AB39" s="464">
        <v>0</v>
      </c>
      <c r="AC39" s="465">
        <v>0</v>
      </c>
      <c r="AD39" s="466">
        <v>0</v>
      </c>
      <c r="AE39" s="467">
        <v>0</v>
      </c>
      <c r="AF39" s="460">
        <v>0</v>
      </c>
      <c r="AG39" s="559">
        <v>0</v>
      </c>
      <c r="AH39" s="683">
        <v>0</v>
      </c>
      <c r="AI39" s="1"/>
      <c r="AJ39" s="549" t="s">
        <v>211</v>
      </c>
      <c r="AK39" s="550">
        <v>0</v>
      </c>
      <c r="AL39" s="551">
        <v>0</v>
      </c>
      <c r="AM39" s="552">
        <v>0</v>
      </c>
      <c r="AN39" s="553">
        <v>0</v>
      </c>
      <c r="AO39" s="554">
        <v>0</v>
      </c>
      <c r="AP39" s="555">
        <v>0</v>
      </c>
      <c r="AQ39" s="556">
        <v>0</v>
      </c>
      <c r="AR39" s="557">
        <v>0</v>
      </c>
      <c r="AS39" s="550">
        <v>0</v>
      </c>
      <c r="AT39" s="674">
        <v>0</v>
      </c>
      <c r="AU39" s="683">
        <v>0</v>
      </c>
      <c r="AV39" s="1"/>
      <c r="BH39" s="1"/>
    </row>
    <row r="40" spans="1:60" x14ac:dyDescent="0.25">
      <c r="A40" s="490" t="s">
        <v>438</v>
      </c>
      <c r="B40" s="491">
        <v>7.8685714285714266</v>
      </c>
      <c r="C40" s="492">
        <v>7.2799999999999985</v>
      </c>
      <c r="D40" s="493">
        <v>21.24761904761904</v>
      </c>
      <c r="E40" s="494">
        <v>22.03142857142856</v>
      </c>
      <c r="F40" s="495">
        <v>20.690476190476193</v>
      </c>
      <c r="G40" s="496">
        <v>25.166666666666664</v>
      </c>
      <c r="H40" s="497">
        <v>21.499999999999996</v>
      </c>
      <c r="I40" s="498">
        <v>20.8</v>
      </c>
      <c r="J40" s="491">
        <v>24.582857142857129</v>
      </c>
      <c r="K40" s="559">
        <v>19</v>
      </c>
      <c r="L40" s="682">
        <v>22.56</v>
      </c>
      <c r="M40" s="577"/>
      <c r="N40" s="3"/>
      <c r="O40" s="3"/>
      <c r="W40" s="549" t="s">
        <v>212</v>
      </c>
      <c r="X40" s="550">
        <v>0</v>
      </c>
      <c r="Y40" s="551">
        <v>0</v>
      </c>
      <c r="Z40" s="552">
        <v>0</v>
      </c>
      <c r="AA40" s="553">
        <v>0</v>
      </c>
      <c r="AB40" s="554">
        <v>0</v>
      </c>
      <c r="AC40" s="555">
        <v>0</v>
      </c>
      <c r="AD40" s="556">
        <v>0</v>
      </c>
      <c r="AE40" s="556">
        <v>0</v>
      </c>
      <c r="AF40" s="550">
        <v>0</v>
      </c>
      <c r="AG40" s="674">
        <v>0</v>
      </c>
      <c r="AH40" s="683">
        <v>0</v>
      </c>
      <c r="AI40" s="570"/>
      <c r="AJ40" s="549" t="s">
        <v>212</v>
      </c>
      <c r="AK40" s="550">
        <v>0</v>
      </c>
      <c r="AL40" s="551">
        <v>0</v>
      </c>
      <c r="AM40" s="552">
        <v>0</v>
      </c>
      <c r="AN40" s="553">
        <v>0</v>
      </c>
      <c r="AO40" s="554">
        <v>0</v>
      </c>
      <c r="AP40" s="555">
        <v>0</v>
      </c>
      <c r="AQ40" s="556">
        <v>0</v>
      </c>
      <c r="AR40" s="556">
        <v>0</v>
      </c>
      <c r="AS40" s="550">
        <v>0</v>
      </c>
      <c r="AT40" s="674">
        <v>0</v>
      </c>
      <c r="AU40" s="683">
        <v>0</v>
      </c>
      <c r="AV40" s="1"/>
      <c r="BH40" s="1"/>
    </row>
    <row r="41" spans="1:60" x14ac:dyDescent="0.25">
      <c r="A41" s="490" t="s">
        <v>204</v>
      </c>
      <c r="B41" s="491">
        <v>6.4542857142857173</v>
      </c>
      <c r="C41" s="492">
        <v>4.5</v>
      </c>
      <c r="D41" s="493">
        <v>6.9514285714285693</v>
      </c>
      <c r="E41" s="494">
        <v>6.9</v>
      </c>
      <c r="F41" s="495">
        <v>0</v>
      </c>
      <c r="G41" s="496">
        <v>0</v>
      </c>
      <c r="H41" s="497">
        <v>0</v>
      </c>
      <c r="I41" s="498">
        <v>0</v>
      </c>
      <c r="J41" s="491">
        <v>0</v>
      </c>
      <c r="K41" s="559">
        <v>15</v>
      </c>
      <c r="L41" s="682">
        <v>12.714285714285715</v>
      </c>
      <c r="M41" s="578"/>
      <c r="N41" s="579"/>
      <c r="O41" s="3"/>
      <c r="W41" s="565" t="s">
        <v>265</v>
      </c>
      <c r="X41" s="566">
        <v>36.335238095238083</v>
      </c>
      <c r="Y41" s="567">
        <v>24.642857142857149</v>
      </c>
      <c r="Z41" s="568">
        <v>34.782857142857139</v>
      </c>
      <c r="AA41" s="569">
        <v>46.848571428571439</v>
      </c>
      <c r="AB41" s="571">
        <v>98.953333333333319</v>
      </c>
      <c r="AC41" s="572">
        <v>97.5</v>
      </c>
      <c r="AD41" s="573">
        <v>84.071428571428541</v>
      </c>
      <c r="AE41" s="574">
        <v>69.480952380952345</v>
      </c>
      <c r="AF41" s="566">
        <v>76.651428571428596</v>
      </c>
      <c r="AG41" s="559">
        <v>75.2</v>
      </c>
      <c r="AH41" s="682">
        <v>73.980000000000047</v>
      </c>
      <c r="AI41" s="1"/>
      <c r="AJ41" s="549" t="s">
        <v>265</v>
      </c>
      <c r="AK41" s="550">
        <v>0</v>
      </c>
      <c r="AL41" s="551">
        <v>0</v>
      </c>
      <c r="AM41" s="552">
        <v>0</v>
      </c>
      <c r="AN41" s="553">
        <v>0</v>
      </c>
      <c r="AO41" s="554">
        <v>0</v>
      </c>
      <c r="AP41" s="555">
        <v>0</v>
      </c>
      <c r="AQ41" s="556">
        <v>0</v>
      </c>
      <c r="AR41" s="557">
        <v>0</v>
      </c>
      <c r="AS41" s="550">
        <v>0</v>
      </c>
      <c r="AT41" s="674">
        <v>0</v>
      </c>
      <c r="AU41" s="682">
        <v>0</v>
      </c>
      <c r="AV41" s="1"/>
      <c r="BH41" s="1"/>
    </row>
    <row r="42" spans="1:60" x14ac:dyDescent="0.25">
      <c r="A42" s="490" t="s">
        <v>208</v>
      </c>
      <c r="B42" s="491">
        <v>2.2000000000000002</v>
      </c>
      <c r="C42" s="492">
        <v>13.1</v>
      </c>
      <c r="D42" s="493">
        <v>12.568571428571421</v>
      </c>
      <c r="E42" s="494">
        <v>6.8</v>
      </c>
      <c r="F42" s="495">
        <v>9.1</v>
      </c>
      <c r="G42" s="496">
        <v>7.4</v>
      </c>
      <c r="H42" s="497">
        <v>8.1</v>
      </c>
      <c r="I42" s="498">
        <v>8.4</v>
      </c>
      <c r="J42" s="491">
        <v>12.819999999999999</v>
      </c>
      <c r="K42" s="559">
        <v>12.9</v>
      </c>
      <c r="L42" s="682">
        <v>12.005714285714285</v>
      </c>
      <c r="M42" s="577"/>
      <c r="N42" s="3"/>
      <c r="O42" s="3"/>
      <c r="W42" s="565" t="s">
        <v>263</v>
      </c>
      <c r="X42" s="566">
        <v>7.6114285714285712</v>
      </c>
      <c r="Y42" s="492">
        <v>0</v>
      </c>
      <c r="Z42" s="568">
        <v>4.5999999999999996</v>
      </c>
      <c r="AA42" s="569">
        <v>7</v>
      </c>
      <c r="AB42" s="571">
        <v>3.4</v>
      </c>
      <c r="AC42" s="496">
        <v>0</v>
      </c>
      <c r="AD42" s="573">
        <v>6</v>
      </c>
      <c r="AE42" s="574">
        <v>4.5999999999999996</v>
      </c>
      <c r="AF42" s="566">
        <v>3.8</v>
      </c>
      <c r="AG42" s="559">
        <v>8.4</v>
      </c>
      <c r="AH42" s="682">
        <v>0</v>
      </c>
      <c r="AI42" s="1"/>
      <c r="AJ42" s="549" t="s">
        <v>263</v>
      </c>
      <c r="AK42" s="550">
        <v>0</v>
      </c>
      <c r="AL42" s="551">
        <v>0</v>
      </c>
      <c r="AM42" s="552">
        <v>0</v>
      </c>
      <c r="AN42" s="553">
        <v>0</v>
      </c>
      <c r="AO42" s="554">
        <v>0</v>
      </c>
      <c r="AP42" s="555">
        <v>0</v>
      </c>
      <c r="AQ42" s="556">
        <v>0</v>
      </c>
      <c r="AR42" s="557">
        <v>0</v>
      </c>
      <c r="AS42" s="550">
        <v>0</v>
      </c>
      <c r="AT42" s="674">
        <v>0</v>
      </c>
      <c r="AU42" s="682">
        <v>0</v>
      </c>
      <c r="AV42" s="1"/>
      <c r="BH42" s="1"/>
    </row>
    <row r="43" spans="1:60" x14ac:dyDescent="0.25">
      <c r="A43" s="490" t="s">
        <v>440</v>
      </c>
      <c r="B43" s="491">
        <v>0</v>
      </c>
      <c r="C43" s="492">
        <v>0</v>
      </c>
      <c r="D43" s="493">
        <v>0</v>
      </c>
      <c r="E43" s="494">
        <v>4.5999999999999996</v>
      </c>
      <c r="F43" s="495">
        <v>10.5</v>
      </c>
      <c r="G43" s="496">
        <v>0</v>
      </c>
      <c r="H43" s="497">
        <v>14.4</v>
      </c>
      <c r="I43" s="498">
        <v>11.6</v>
      </c>
      <c r="J43" s="491">
        <v>9.8200000000000038</v>
      </c>
      <c r="K43" s="559">
        <v>11.2</v>
      </c>
      <c r="L43" s="682">
        <v>12.820000000000004</v>
      </c>
      <c r="M43" s="578"/>
      <c r="N43" s="579"/>
      <c r="O43" s="3"/>
      <c r="W43" s="565" t="s">
        <v>213</v>
      </c>
      <c r="X43" s="566">
        <v>27.744761904761905</v>
      </c>
      <c r="Y43" s="567">
        <v>26.156190476190481</v>
      </c>
      <c r="Z43" s="568">
        <v>28.95714285714288</v>
      </c>
      <c r="AA43" s="569">
        <v>46.87619047619048</v>
      </c>
      <c r="AB43" s="571">
        <v>54.33333333333335</v>
      </c>
      <c r="AC43" s="572">
        <v>90.766666666666609</v>
      </c>
      <c r="AD43" s="573">
        <v>93.366666666666546</v>
      </c>
      <c r="AE43" s="574">
        <v>71.04476190476187</v>
      </c>
      <c r="AF43" s="566">
        <v>79.683809523809572</v>
      </c>
      <c r="AG43" s="559">
        <v>57.066666666666642</v>
      </c>
      <c r="AH43" s="682">
        <v>48.628571428571441</v>
      </c>
      <c r="AI43" s="1"/>
      <c r="AJ43" s="549" t="s">
        <v>213</v>
      </c>
      <c r="AK43" s="550">
        <v>0</v>
      </c>
      <c r="AL43" s="551">
        <v>0</v>
      </c>
      <c r="AM43" s="552">
        <v>0</v>
      </c>
      <c r="AN43" s="553">
        <v>0</v>
      </c>
      <c r="AO43" s="554">
        <v>0</v>
      </c>
      <c r="AP43" s="555">
        <v>0</v>
      </c>
      <c r="AQ43" s="556">
        <v>0</v>
      </c>
      <c r="AR43" s="557">
        <v>0</v>
      </c>
      <c r="AS43" s="550">
        <v>0</v>
      </c>
      <c r="AT43" s="674">
        <v>0</v>
      </c>
      <c r="AU43" s="682">
        <v>0</v>
      </c>
      <c r="AV43" s="1"/>
      <c r="BH43" s="1"/>
    </row>
    <row r="44" spans="1:60" x14ac:dyDescent="0.25">
      <c r="A44" s="490" t="s">
        <v>263</v>
      </c>
      <c r="B44" s="491">
        <v>7.6114285714285712</v>
      </c>
      <c r="C44" s="492">
        <v>0</v>
      </c>
      <c r="D44" s="493">
        <v>4.5999999999999996</v>
      </c>
      <c r="E44" s="494">
        <v>7</v>
      </c>
      <c r="F44" s="495">
        <v>3.4</v>
      </c>
      <c r="G44" s="496">
        <v>0</v>
      </c>
      <c r="H44" s="497">
        <v>6</v>
      </c>
      <c r="I44" s="498">
        <v>4.5999999999999996</v>
      </c>
      <c r="J44" s="491">
        <v>3.8</v>
      </c>
      <c r="K44" s="559">
        <v>8.4</v>
      </c>
      <c r="L44" s="682">
        <v>0</v>
      </c>
      <c r="M44" s="577"/>
      <c r="N44" s="3"/>
      <c r="O44" s="3"/>
      <c r="W44" s="549" t="s">
        <v>206</v>
      </c>
      <c r="X44" s="550">
        <v>0</v>
      </c>
      <c r="Y44" s="551">
        <v>0</v>
      </c>
      <c r="Z44" s="552">
        <v>0</v>
      </c>
      <c r="AA44" s="553">
        <v>0</v>
      </c>
      <c r="AB44" s="554">
        <v>0</v>
      </c>
      <c r="AC44" s="555">
        <v>0</v>
      </c>
      <c r="AD44" s="556">
        <v>0</v>
      </c>
      <c r="AE44" s="557">
        <v>0</v>
      </c>
      <c r="AF44" s="550">
        <v>0</v>
      </c>
      <c r="AG44" s="674">
        <v>0</v>
      </c>
      <c r="AH44" s="682">
        <v>0</v>
      </c>
      <c r="AI44" s="570"/>
      <c r="AJ44" s="549" t="s">
        <v>206</v>
      </c>
      <c r="AK44" s="550">
        <v>0</v>
      </c>
      <c r="AL44" s="551">
        <v>0</v>
      </c>
      <c r="AM44" s="552">
        <v>0</v>
      </c>
      <c r="AN44" s="553">
        <v>0</v>
      </c>
      <c r="AO44" s="554">
        <v>0</v>
      </c>
      <c r="AP44" s="555">
        <v>0</v>
      </c>
      <c r="AQ44" s="556">
        <v>0</v>
      </c>
      <c r="AR44" s="557">
        <v>0</v>
      </c>
      <c r="AS44" s="550">
        <v>0</v>
      </c>
      <c r="AT44" s="674">
        <v>0</v>
      </c>
      <c r="AU44" s="682">
        <v>0</v>
      </c>
      <c r="AV44" s="1"/>
      <c r="BH44" s="1"/>
    </row>
    <row r="45" spans="1:60" x14ac:dyDescent="0.25">
      <c r="A45" s="490" t="s">
        <v>205</v>
      </c>
      <c r="B45" s="491">
        <v>11.502857142857147</v>
      </c>
      <c r="C45" s="492">
        <v>5.3285714285714274</v>
      </c>
      <c r="D45" s="493">
        <v>0</v>
      </c>
      <c r="E45" s="494">
        <v>5.9485714285714302</v>
      </c>
      <c r="F45" s="495">
        <v>5.7828571428571456</v>
      </c>
      <c r="G45" s="496">
        <v>4.5090476190476192</v>
      </c>
      <c r="H45" s="497">
        <v>8.8471428571428561</v>
      </c>
      <c r="I45" s="498">
        <v>3.9119047619047627</v>
      </c>
      <c r="J45" s="491">
        <v>3.8771428571428568</v>
      </c>
      <c r="K45" s="559">
        <v>0.41142857142857142</v>
      </c>
      <c r="L45" s="682">
        <v>0</v>
      </c>
      <c r="M45" s="577"/>
      <c r="N45" s="3"/>
      <c r="O45" s="3"/>
      <c r="W45" s="549" t="s">
        <v>215</v>
      </c>
      <c r="X45" s="550">
        <v>0</v>
      </c>
      <c r="Y45" s="551">
        <v>0</v>
      </c>
      <c r="Z45" s="552">
        <v>0</v>
      </c>
      <c r="AA45" s="553">
        <v>0</v>
      </c>
      <c r="AB45" s="554">
        <v>0</v>
      </c>
      <c r="AC45" s="555">
        <v>0</v>
      </c>
      <c r="AD45" s="556">
        <v>0</v>
      </c>
      <c r="AE45" s="557">
        <v>0</v>
      </c>
      <c r="AF45" s="550">
        <v>0</v>
      </c>
      <c r="AG45" s="674">
        <v>0</v>
      </c>
      <c r="AH45" s="682">
        <v>0</v>
      </c>
      <c r="AI45" s="1"/>
      <c r="AJ45" s="565" t="s">
        <v>215</v>
      </c>
      <c r="AK45" s="566">
        <v>27.428571428571448</v>
      </c>
      <c r="AL45" s="567">
        <v>20.091428571428565</v>
      </c>
      <c r="AM45" s="568">
        <v>49.505714285714276</v>
      </c>
      <c r="AN45" s="569">
        <v>52.045714285714304</v>
      </c>
      <c r="AO45" s="571">
        <v>45.462857142857096</v>
      </c>
      <c r="AP45" s="572">
        <v>45.805714285714288</v>
      </c>
      <c r="AQ45" s="573">
        <v>42.102857142857161</v>
      </c>
      <c r="AR45" s="574">
        <v>36.068571428571431</v>
      </c>
      <c r="AS45" s="566">
        <v>33.53142857142857</v>
      </c>
      <c r="AT45" s="675">
        <v>34.988571428571404</v>
      </c>
      <c r="AU45" s="682">
        <v>23.314285714285734</v>
      </c>
      <c r="AV45" s="1"/>
      <c r="BH45" s="1"/>
    </row>
    <row r="46" spans="1:60" x14ac:dyDescent="0.25">
      <c r="A46" s="490" t="s">
        <v>261</v>
      </c>
      <c r="B46" s="491">
        <v>0.72</v>
      </c>
      <c r="C46" s="492">
        <v>0</v>
      </c>
      <c r="D46" s="493">
        <v>0</v>
      </c>
      <c r="E46" s="494">
        <v>0</v>
      </c>
      <c r="F46" s="495">
        <v>0</v>
      </c>
      <c r="G46" s="496">
        <v>0</v>
      </c>
      <c r="H46" s="497">
        <v>0</v>
      </c>
      <c r="I46" s="498">
        <v>0</v>
      </c>
      <c r="J46" s="491">
        <v>0</v>
      </c>
      <c r="K46" s="559">
        <v>0</v>
      </c>
      <c r="L46" s="682">
        <v>0</v>
      </c>
      <c r="M46" s="577"/>
      <c r="N46" s="3"/>
      <c r="O46" s="3"/>
      <c r="W46" s="565" t="s">
        <v>440</v>
      </c>
      <c r="X46" s="460">
        <v>0</v>
      </c>
      <c r="Y46" s="461">
        <v>0</v>
      </c>
      <c r="Z46" s="462">
        <v>0</v>
      </c>
      <c r="AA46" s="569">
        <v>4.5999999999999996</v>
      </c>
      <c r="AB46" s="571">
        <v>10.5</v>
      </c>
      <c r="AC46" s="465">
        <v>0</v>
      </c>
      <c r="AD46" s="573">
        <v>14.4</v>
      </c>
      <c r="AE46" s="574">
        <v>11.6</v>
      </c>
      <c r="AF46" s="566">
        <v>9.8200000000000038</v>
      </c>
      <c r="AG46" s="559">
        <v>11.2</v>
      </c>
      <c r="AH46" s="682">
        <v>12.820000000000004</v>
      </c>
      <c r="AI46" s="1"/>
      <c r="AJ46" s="549" t="s">
        <v>440</v>
      </c>
      <c r="AK46" s="550">
        <v>0</v>
      </c>
      <c r="AL46" s="551">
        <v>0</v>
      </c>
      <c r="AM46" s="552">
        <v>0</v>
      </c>
      <c r="AN46" s="553">
        <v>0</v>
      </c>
      <c r="AO46" s="554">
        <v>0</v>
      </c>
      <c r="AP46" s="555">
        <v>1.9047619047619048E-3</v>
      </c>
      <c r="AQ46" s="556">
        <v>0</v>
      </c>
      <c r="AR46" s="557">
        <v>0</v>
      </c>
      <c r="AS46" s="550">
        <v>0</v>
      </c>
      <c r="AT46" s="579">
        <v>0</v>
      </c>
      <c r="AU46" s="682">
        <v>0</v>
      </c>
      <c r="AV46" s="1"/>
    </row>
    <row r="47" spans="1:60" x14ac:dyDescent="0.25">
      <c r="A47" s="490" t="s">
        <v>431</v>
      </c>
      <c r="B47" s="491">
        <v>3.2742857142857149</v>
      </c>
      <c r="C47" s="492">
        <v>2.7</v>
      </c>
      <c r="D47" s="493">
        <v>5.7</v>
      </c>
      <c r="E47" s="494">
        <v>8.742857142857142</v>
      </c>
      <c r="F47" s="495">
        <v>0</v>
      </c>
      <c r="G47" s="496">
        <v>0</v>
      </c>
      <c r="H47" s="497">
        <v>0</v>
      </c>
      <c r="I47" s="498">
        <v>0</v>
      </c>
      <c r="J47" s="491">
        <v>0</v>
      </c>
      <c r="K47" s="559">
        <v>0</v>
      </c>
      <c r="L47" s="682">
        <v>0</v>
      </c>
      <c r="M47" s="575"/>
      <c r="N47" s="576"/>
      <c r="O47" s="3"/>
      <c r="W47" s="580" t="s">
        <v>437</v>
      </c>
      <c r="X47" s="581">
        <v>22.814285714285713</v>
      </c>
      <c r="Y47" s="582">
        <v>18.188571428571425</v>
      </c>
      <c r="Z47" s="583">
        <v>33.1</v>
      </c>
      <c r="AA47" s="584">
        <v>64.820000000000036</v>
      </c>
      <c r="AB47" s="585">
        <v>60</v>
      </c>
      <c r="AC47" s="586">
        <v>90.9</v>
      </c>
      <c r="AD47" s="587">
        <v>76.5</v>
      </c>
      <c r="AE47" s="588">
        <v>85.2</v>
      </c>
      <c r="AF47" s="581">
        <v>115.83714285714279</v>
      </c>
      <c r="AG47" s="676">
        <v>130.20857142857133</v>
      </c>
      <c r="AH47" s="684">
        <v>134.44285714285701</v>
      </c>
      <c r="AI47" s="589"/>
      <c r="AJ47" s="580" t="s">
        <v>437</v>
      </c>
      <c r="AK47" s="581">
        <v>58.08</v>
      </c>
      <c r="AL47" s="582">
        <v>41.721904761904774</v>
      </c>
      <c r="AM47" s="583">
        <v>30</v>
      </c>
      <c r="AN47" s="584">
        <v>51.36</v>
      </c>
      <c r="AO47" s="585">
        <v>46.091428571428573</v>
      </c>
      <c r="AP47" s="586">
        <v>59.691428571428595</v>
      </c>
      <c r="AQ47" s="587">
        <v>61.577142857142846</v>
      </c>
      <c r="AR47" s="588">
        <v>84.72</v>
      </c>
      <c r="AS47" s="581">
        <v>48.96</v>
      </c>
      <c r="AT47" s="678">
        <v>51.36</v>
      </c>
      <c r="AU47" s="684">
        <v>37.68</v>
      </c>
      <c r="AV47" s="1"/>
      <c r="BH47" s="1"/>
    </row>
    <row r="48" spans="1:60" ht="15.75" thickBot="1" x14ac:dyDescent="0.3">
      <c r="A48" s="490" t="s">
        <v>210</v>
      </c>
      <c r="B48" s="491">
        <v>0</v>
      </c>
      <c r="C48" s="492">
        <v>0.16666666666666666</v>
      </c>
      <c r="D48" s="493">
        <v>0</v>
      </c>
      <c r="E48" s="494">
        <v>0</v>
      </c>
      <c r="F48" s="495">
        <v>0</v>
      </c>
      <c r="G48" s="496">
        <v>0.2</v>
      </c>
      <c r="H48" s="497">
        <v>0</v>
      </c>
      <c r="I48" s="498">
        <v>0</v>
      </c>
      <c r="J48" s="491">
        <v>0</v>
      </c>
      <c r="K48" s="559">
        <v>0</v>
      </c>
      <c r="L48" s="682">
        <v>0</v>
      </c>
      <c r="M48" s="578"/>
      <c r="N48" s="579"/>
      <c r="O48" s="3"/>
      <c r="W48" s="477" t="s">
        <v>1</v>
      </c>
      <c r="X48" s="478">
        <v>138.13714285714289</v>
      </c>
      <c r="Y48" s="479">
        <v>114.76285714285706</v>
      </c>
      <c r="Z48" s="480">
        <v>162.44190476190465</v>
      </c>
      <c r="AA48" s="484">
        <v>235.16761904761916</v>
      </c>
      <c r="AB48" s="485">
        <v>276.16000000000076</v>
      </c>
      <c r="AC48" s="481">
        <v>326.84238095238089</v>
      </c>
      <c r="AD48" s="482">
        <v>333.08523809523774</v>
      </c>
      <c r="AE48" s="483">
        <v>289.13761904761822</v>
      </c>
      <c r="AF48" s="478">
        <v>353.06380952380982</v>
      </c>
      <c r="AG48" s="677">
        <v>356.28666666666618</v>
      </c>
      <c r="AH48" s="685">
        <v>345.79428571428542</v>
      </c>
      <c r="AI48" s="1"/>
      <c r="AJ48" s="477" t="s">
        <v>1</v>
      </c>
      <c r="AK48" s="478">
        <v>394.90140952380801</v>
      </c>
      <c r="AL48" s="479">
        <v>301.55965714285759</v>
      </c>
      <c r="AM48" s="480">
        <v>351.67367619047661</v>
      </c>
      <c r="AN48" s="484">
        <v>357.51219047619048</v>
      </c>
      <c r="AO48" s="485">
        <v>308.39438095238114</v>
      </c>
      <c r="AP48" s="481">
        <v>376.20304761904742</v>
      </c>
      <c r="AQ48" s="482">
        <v>455.73942857142805</v>
      </c>
      <c r="AR48" s="483">
        <v>402.95847619047584</v>
      </c>
      <c r="AS48" s="478">
        <v>644.62104761904845</v>
      </c>
      <c r="AT48" s="677">
        <v>778.87047619047667</v>
      </c>
      <c r="AU48" s="685">
        <v>519.97314285714322</v>
      </c>
      <c r="AV48" s="1"/>
      <c r="BH48" s="1"/>
    </row>
    <row r="49" spans="1:60" x14ac:dyDescent="0.25">
      <c r="A49" s="499" t="s">
        <v>211</v>
      </c>
      <c r="B49" s="500">
        <v>6.2914285714285718</v>
      </c>
      <c r="C49" s="501">
        <v>0</v>
      </c>
      <c r="D49" s="502">
        <v>0</v>
      </c>
      <c r="E49" s="503">
        <v>0</v>
      </c>
      <c r="F49" s="504">
        <v>0</v>
      </c>
      <c r="G49" s="505">
        <v>0</v>
      </c>
      <c r="H49" s="506">
        <v>0</v>
      </c>
      <c r="I49" s="507">
        <v>0</v>
      </c>
      <c r="J49" s="500">
        <v>0</v>
      </c>
      <c r="K49" s="676">
        <v>0</v>
      </c>
      <c r="L49" s="695">
        <v>0</v>
      </c>
      <c r="M49" s="578"/>
      <c r="N49" s="579"/>
      <c r="O49" s="3"/>
      <c r="BH49" s="1"/>
    </row>
    <row r="50" spans="1:60" ht="15.75" thickBot="1" x14ac:dyDescent="0.3">
      <c r="A50" s="477" t="s">
        <v>1</v>
      </c>
      <c r="B50" s="478">
        <v>138.13714285714289</v>
      </c>
      <c r="C50" s="479">
        <v>114.76285714285706</v>
      </c>
      <c r="D50" s="480">
        <v>162.44190476190465</v>
      </c>
      <c r="E50" s="484">
        <v>235.16761904761916</v>
      </c>
      <c r="F50" s="485">
        <v>276.16000000000076</v>
      </c>
      <c r="G50" s="481">
        <v>326.84238095238089</v>
      </c>
      <c r="H50" s="482">
        <v>333.08523809523774</v>
      </c>
      <c r="I50" s="483">
        <v>289.13761904761822</v>
      </c>
      <c r="J50" s="478">
        <v>353.06380952380982</v>
      </c>
      <c r="K50" s="677">
        <v>356.28666666666618</v>
      </c>
      <c r="L50" s="685">
        <v>345.79428571428542</v>
      </c>
      <c r="M50" s="577"/>
      <c r="N50" s="3"/>
      <c r="O50" s="3"/>
      <c r="AD50" s="547">
        <v>1061.2344571428587</v>
      </c>
      <c r="AF50" s="460">
        <v>1028.7784190476191</v>
      </c>
      <c r="AG50" s="559">
        <v>1061.2344571428587</v>
      </c>
      <c r="AI50" s="1"/>
      <c r="AJ50" s="1"/>
      <c r="AK50" s="1"/>
      <c r="AM50" s="1"/>
      <c r="AN50" s="1"/>
      <c r="AO50" s="1"/>
      <c r="AP50" s="1"/>
      <c r="AQ50" s="1"/>
      <c r="AR50" s="1"/>
      <c r="AV50" s="1"/>
      <c r="BH50" s="1"/>
    </row>
    <row r="51" spans="1:60" ht="15.75" thickBot="1" x14ac:dyDescent="0.3">
      <c r="M51" s="577"/>
      <c r="N51" s="3"/>
      <c r="O51" s="3"/>
      <c r="AD51" s="547">
        <v>356.28666666666618</v>
      </c>
      <c r="AF51" s="460">
        <v>353.06380952380982</v>
      </c>
      <c r="AG51" s="559">
        <v>356.28666666666618</v>
      </c>
      <c r="AI51" s="1"/>
      <c r="AJ51" s="1"/>
      <c r="AK51" s="1"/>
      <c r="AM51" s="1"/>
      <c r="AN51" s="1"/>
      <c r="AO51" s="1"/>
      <c r="AP51" s="1"/>
      <c r="AQ51" s="1"/>
      <c r="AR51" s="1"/>
      <c r="AV51" s="1"/>
      <c r="BH51" s="1"/>
    </row>
    <row r="52" spans="1:60" x14ac:dyDescent="0.25">
      <c r="A52" s="458" t="s">
        <v>425</v>
      </c>
      <c r="B52" s="456" t="s">
        <v>195</v>
      </c>
      <c r="C52" s="456" t="s">
        <v>196</v>
      </c>
      <c r="D52" s="456" t="s">
        <v>197</v>
      </c>
      <c r="E52" s="456" t="s">
        <v>198</v>
      </c>
      <c r="F52" s="456" t="s">
        <v>199</v>
      </c>
      <c r="G52" s="456" t="s">
        <v>256</v>
      </c>
      <c r="H52" s="456" t="s">
        <v>275</v>
      </c>
      <c r="I52" s="456" t="s">
        <v>371</v>
      </c>
      <c r="J52" s="456" t="s">
        <v>435</v>
      </c>
      <c r="K52" s="489" t="s">
        <v>466</v>
      </c>
      <c r="L52" s="457" t="s">
        <v>474</v>
      </c>
      <c r="M52" s="578"/>
      <c r="N52" s="579"/>
      <c r="O52" s="3"/>
      <c r="AD52" s="595">
        <v>30.6</v>
      </c>
      <c r="AF52" s="460">
        <v>644.62104761904845</v>
      </c>
      <c r="AG52" s="559">
        <v>778.87047619047667</v>
      </c>
      <c r="AI52" s="1"/>
      <c r="AJ52" s="1"/>
      <c r="AK52" s="1"/>
      <c r="AM52" s="1"/>
      <c r="AN52" s="1"/>
      <c r="AO52" s="1"/>
      <c r="AP52" s="1"/>
      <c r="AQ52" s="1"/>
      <c r="AR52" s="1"/>
      <c r="AV52" s="1"/>
      <c r="BH52" s="1"/>
    </row>
    <row r="53" spans="1:60" ht="15.75" thickBot="1" x14ac:dyDescent="0.3">
      <c r="A53" s="490" t="s">
        <v>209</v>
      </c>
      <c r="B53" s="491">
        <v>190.43085714285692</v>
      </c>
      <c r="C53" s="492">
        <v>190.88380952380959</v>
      </c>
      <c r="D53" s="493">
        <v>219.37142857142837</v>
      </c>
      <c r="E53" s="494">
        <v>195.68380952380949</v>
      </c>
      <c r="F53" s="495">
        <v>169.51761904761921</v>
      </c>
      <c r="G53" s="496">
        <v>216.99904761904793</v>
      </c>
      <c r="H53" s="497">
        <v>299.13142857142839</v>
      </c>
      <c r="I53" s="498">
        <v>233.40761904761916</v>
      </c>
      <c r="J53" s="491">
        <v>543.0400000000003</v>
      </c>
      <c r="K53" s="689">
        <v>631.09523809523989</v>
      </c>
      <c r="L53" s="682">
        <v>419.99238095238115</v>
      </c>
      <c r="M53" s="578"/>
      <c r="N53" s="579"/>
      <c r="O53" s="3"/>
      <c r="AD53" s="547">
        <v>778.87047619047667</v>
      </c>
      <c r="AF53" s="460">
        <v>31.008095238095244</v>
      </c>
      <c r="AG53" s="559">
        <v>30.5976761904762</v>
      </c>
      <c r="AI53" s="1"/>
      <c r="AJ53" s="1"/>
      <c r="AK53" s="1"/>
      <c r="AM53" s="1"/>
      <c r="AN53" s="1"/>
      <c r="AO53" s="1"/>
      <c r="AP53" s="1"/>
      <c r="AQ53" s="1"/>
      <c r="AR53" s="1"/>
      <c r="AV53" s="1"/>
      <c r="BH53" s="1"/>
    </row>
    <row r="54" spans="1:60" x14ac:dyDescent="0.25">
      <c r="A54" s="490" t="s">
        <v>210</v>
      </c>
      <c r="B54" s="491">
        <v>103.56531428571422</v>
      </c>
      <c r="C54" s="492">
        <v>48.862514285714276</v>
      </c>
      <c r="D54" s="493">
        <v>52.796533333333308</v>
      </c>
      <c r="E54" s="494">
        <v>58.422666666666665</v>
      </c>
      <c r="F54" s="495">
        <v>47.322476190476195</v>
      </c>
      <c r="G54" s="496">
        <v>50.878285714285681</v>
      </c>
      <c r="H54" s="497">
        <v>46.08038095238097</v>
      </c>
      <c r="I54" s="498">
        <v>42.104190476190468</v>
      </c>
      <c r="J54" s="491">
        <v>15.211428571428577</v>
      </c>
      <c r="K54" s="689">
        <v>57.936190476190482</v>
      </c>
      <c r="L54" s="682">
        <v>35.804571428571435</v>
      </c>
      <c r="M54" s="578"/>
      <c r="N54" s="579"/>
      <c r="O54" s="3"/>
      <c r="AD54" s="596">
        <f>SUM(AD50:AD53)</f>
        <v>2226.9916000000012</v>
      </c>
      <c r="AF54" s="460">
        <f>SUM(AF50:AF53)</f>
        <v>2057.4713714285726</v>
      </c>
      <c r="AG54" s="460">
        <f>SUM(AG50:AG53)</f>
        <v>2226.989276190478</v>
      </c>
      <c r="AI54" s="1"/>
      <c r="AJ54" s="1"/>
      <c r="AK54" s="1"/>
      <c r="AM54" s="1"/>
      <c r="AN54" s="1"/>
      <c r="AO54" s="1"/>
      <c r="AP54" s="1"/>
      <c r="AQ54" s="1"/>
      <c r="AR54" s="1"/>
      <c r="AV54" s="1"/>
      <c r="BH54" s="1"/>
    </row>
    <row r="55" spans="1:60" x14ac:dyDescent="0.25">
      <c r="A55" s="490" t="s">
        <v>437</v>
      </c>
      <c r="B55" s="491">
        <v>58.08</v>
      </c>
      <c r="C55" s="492">
        <v>41.721904761904774</v>
      </c>
      <c r="D55" s="493">
        <v>30</v>
      </c>
      <c r="E55" s="494">
        <v>51.36</v>
      </c>
      <c r="F55" s="495">
        <v>46.091428571428573</v>
      </c>
      <c r="G55" s="496">
        <v>59.691428571428595</v>
      </c>
      <c r="H55" s="497">
        <v>61.577142857142846</v>
      </c>
      <c r="I55" s="498">
        <v>84.72</v>
      </c>
      <c r="J55" s="491">
        <v>48.96</v>
      </c>
      <c r="K55" s="690">
        <v>51.36</v>
      </c>
      <c r="L55" s="682">
        <v>37.68</v>
      </c>
      <c r="M55" s="577"/>
      <c r="N55" s="3"/>
      <c r="O55" s="3"/>
      <c r="AI55" s="1"/>
      <c r="AJ55" s="1"/>
      <c r="AK55" s="1"/>
      <c r="AM55" s="1"/>
      <c r="AN55" s="1"/>
      <c r="AO55" s="1"/>
      <c r="AP55" s="1"/>
      <c r="AQ55" s="1"/>
      <c r="AR55" s="1"/>
      <c r="AV55" s="1"/>
      <c r="BH55" s="1"/>
    </row>
    <row r="56" spans="1:60" x14ac:dyDescent="0.25">
      <c r="A56" s="490" t="s">
        <v>215</v>
      </c>
      <c r="B56" s="491">
        <v>27.428571428571448</v>
      </c>
      <c r="C56" s="492">
        <v>20.091428571428565</v>
      </c>
      <c r="D56" s="493">
        <v>49.505714285714276</v>
      </c>
      <c r="E56" s="494">
        <v>52.045714285714304</v>
      </c>
      <c r="F56" s="495">
        <v>45.462857142857096</v>
      </c>
      <c r="G56" s="496">
        <v>45.805714285714288</v>
      </c>
      <c r="H56" s="497">
        <v>42.102857142857161</v>
      </c>
      <c r="I56" s="498">
        <v>36.068571428571431</v>
      </c>
      <c r="J56" s="491">
        <v>33.53142857142857</v>
      </c>
      <c r="K56" s="689">
        <v>34.988571428571404</v>
      </c>
      <c r="L56" s="682">
        <v>23.314285714285734</v>
      </c>
      <c r="M56" s="577"/>
      <c r="N56" s="3"/>
      <c r="O56" s="3"/>
      <c r="AI56" s="1"/>
      <c r="AJ56" s="1"/>
      <c r="AK56" s="1"/>
      <c r="AM56" s="1"/>
      <c r="AN56" s="1"/>
      <c r="AO56" s="1"/>
      <c r="AP56" s="1"/>
      <c r="AQ56" s="1"/>
      <c r="AR56" s="1"/>
      <c r="AV56" s="1"/>
      <c r="BH56" s="1"/>
    </row>
    <row r="57" spans="1:60" x14ac:dyDescent="0.25">
      <c r="A57" s="490" t="s">
        <v>438</v>
      </c>
      <c r="B57" s="491">
        <v>6.07238095238095</v>
      </c>
      <c r="C57" s="492">
        <v>0</v>
      </c>
      <c r="D57" s="493">
        <v>0</v>
      </c>
      <c r="E57" s="494">
        <v>0</v>
      </c>
      <c r="F57" s="495">
        <v>0</v>
      </c>
      <c r="G57" s="496">
        <v>2.8285714285714287</v>
      </c>
      <c r="H57" s="497">
        <v>4.5180952380952384</v>
      </c>
      <c r="I57" s="498">
        <v>3.3790476190476193</v>
      </c>
      <c r="J57" s="491">
        <v>1.8781904761904769</v>
      </c>
      <c r="K57" s="689">
        <v>2.2961904761904757</v>
      </c>
      <c r="L57" s="682">
        <v>1.3676190476190475</v>
      </c>
      <c r="M57" s="578"/>
      <c r="N57" s="579"/>
      <c r="O57" s="3"/>
      <c r="AI57" s="1"/>
      <c r="AJ57" s="1"/>
      <c r="AK57" s="1"/>
      <c r="AM57" s="1"/>
      <c r="AN57" s="1"/>
      <c r="AO57" s="1"/>
      <c r="AP57" s="1"/>
      <c r="AQ57" s="1"/>
      <c r="AR57" s="1"/>
      <c r="AV57" s="1"/>
      <c r="BH57" s="1"/>
    </row>
    <row r="58" spans="1:60" x14ac:dyDescent="0.25">
      <c r="A58" s="490" t="s">
        <v>261</v>
      </c>
      <c r="B58" s="491">
        <v>0</v>
      </c>
      <c r="C58" s="492">
        <v>0</v>
      </c>
      <c r="D58" s="493">
        <v>0</v>
      </c>
      <c r="E58" s="494">
        <v>0</v>
      </c>
      <c r="F58" s="495">
        <v>0</v>
      </c>
      <c r="G58" s="496">
        <v>0</v>
      </c>
      <c r="H58" s="497">
        <v>1.2190476190476192</v>
      </c>
      <c r="I58" s="498">
        <v>0.53333333333333333</v>
      </c>
      <c r="J58" s="491">
        <v>0</v>
      </c>
      <c r="K58" s="689">
        <v>1.1942857142857144</v>
      </c>
      <c r="L58" s="682">
        <v>0</v>
      </c>
      <c r="M58" s="577"/>
      <c r="N58" s="3"/>
      <c r="O58" s="3"/>
      <c r="AI58" s="1"/>
      <c r="AJ58" s="1"/>
      <c r="AK58" s="1"/>
      <c r="AM58" s="1"/>
      <c r="AN58" s="1"/>
      <c r="AO58" s="1"/>
      <c r="AP58" s="1"/>
      <c r="AQ58" s="1"/>
      <c r="AR58" s="1"/>
      <c r="AV58" s="1"/>
      <c r="BH58" s="1"/>
    </row>
    <row r="59" spans="1:60" x14ac:dyDescent="0.25">
      <c r="A59" s="490" t="s">
        <v>398</v>
      </c>
      <c r="B59" s="491">
        <v>7.2</v>
      </c>
      <c r="C59" s="492">
        <v>0</v>
      </c>
      <c r="D59" s="493">
        <v>0</v>
      </c>
      <c r="E59" s="494">
        <v>0</v>
      </c>
      <c r="F59" s="495">
        <v>0</v>
      </c>
      <c r="G59" s="496">
        <v>0</v>
      </c>
      <c r="H59" s="497">
        <v>1.1104761904761904</v>
      </c>
      <c r="I59" s="498">
        <v>2.7457142857142856</v>
      </c>
      <c r="J59" s="491">
        <v>2</v>
      </c>
      <c r="K59" s="689">
        <v>0</v>
      </c>
      <c r="L59" s="682">
        <v>1.8142857142857145</v>
      </c>
      <c r="M59" s="577"/>
      <c r="N59" s="3"/>
      <c r="O59" s="3"/>
      <c r="AI59" s="1"/>
      <c r="AJ59" s="1"/>
      <c r="AK59" s="1"/>
      <c r="AM59" s="1"/>
      <c r="AN59" s="1"/>
      <c r="AO59" s="1"/>
      <c r="AP59" s="1"/>
      <c r="AQ59" s="1"/>
      <c r="AR59" s="1"/>
      <c r="AV59" s="1"/>
      <c r="BH59" s="1"/>
    </row>
    <row r="60" spans="1:60" x14ac:dyDescent="0.25">
      <c r="A60" s="499" t="s">
        <v>203</v>
      </c>
      <c r="B60" s="500">
        <v>2.1242857142857137</v>
      </c>
      <c r="C60" s="501">
        <v>0</v>
      </c>
      <c r="D60" s="502">
        <v>0</v>
      </c>
      <c r="E60" s="503">
        <v>0</v>
      </c>
      <c r="F60" s="504">
        <v>0</v>
      </c>
      <c r="G60" s="505">
        <v>0</v>
      </c>
      <c r="H60" s="506">
        <v>0</v>
      </c>
      <c r="I60" s="506">
        <v>0</v>
      </c>
      <c r="J60" s="500">
        <v>0</v>
      </c>
      <c r="K60" s="691">
        <v>0</v>
      </c>
      <c r="L60" s="684">
        <v>0</v>
      </c>
      <c r="M60" s="578"/>
      <c r="N60" s="579"/>
      <c r="O60" s="3"/>
      <c r="AI60" s="1"/>
      <c r="AJ60" s="1"/>
      <c r="AK60" s="1"/>
      <c r="AM60" s="1"/>
      <c r="AN60" s="1"/>
      <c r="AO60" s="1"/>
      <c r="AP60" s="1"/>
      <c r="AQ60" s="1"/>
      <c r="AR60" s="1"/>
      <c r="AV60" s="1"/>
      <c r="BH60" s="1"/>
    </row>
    <row r="61" spans="1:60" ht="15.75" thickBot="1" x14ac:dyDescent="0.3">
      <c r="A61" s="477" t="s">
        <v>1</v>
      </c>
      <c r="B61" s="478">
        <v>394.90140952380801</v>
      </c>
      <c r="C61" s="479">
        <v>301.55965714285759</v>
      </c>
      <c r="D61" s="480">
        <v>351.67367619047661</v>
      </c>
      <c r="E61" s="484">
        <v>357.51219047619048</v>
      </c>
      <c r="F61" s="485">
        <v>308.39438095238114</v>
      </c>
      <c r="G61" s="481">
        <v>376.20304761904742</v>
      </c>
      <c r="H61" s="482">
        <v>455.73942857142805</v>
      </c>
      <c r="I61" s="483">
        <v>402.95847619047584</v>
      </c>
      <c r="J61" s="478">
        <v>644.62104761904845</v>
      </c>
      <c r="K61" s="692">
        <v>778.87047619047667</v>
      </c>
      <c r="L61" s="685">
        <v>519.97314285714322</v>
      </c>
      <c r="M61" s="578"/>
      <c r="N61" s="579"/>
      <c r="O61" s="3"/>
      <c r="AI61" s="1"/>
      <c r="AJ61" s="1"/>
      <c r="AK61" s="1"/>
      <c r="AM61" s="1"/>
      <c r="AN61" s="1"/>
      <c r="AO61" s="1"/>
      <c r="AP61" s="1"/>
      <c r="AQ61" s="1"/>
      <c r="AR61" s="1"/>
      <c r="AV61" s="1"/>
      <c r="BH61" s="1"/>
    </row>
    <row r="62" spans="1:60" x14ac:dyDescent="0.25">
      <c r="M62" s="578"/>
      <c r="N62" s="579"/>
      <c r="O62" s="3"/>
      <c r="AI62" s="1"/>
      <c r="AJ62" s="1"/>
      <c r="AK62" s="1"/>
      <c r="AM62" s="1"/>
      <c r="AN62" s="1"/>
      <c r="AO62" s="1"/>
      <c r="AP62" s="1"/>
      <c r="AQ62" s="1"/>
      <c r="AR62" s="1"/>
      <c r="AV62" s="1"/>
      <c r="BH62" s="1"/>
    </row>
    <row r="63" spans="1:60" x14ac:dyDescent="0.25">
      <c r="M63" s="578"/>
      <c r="N63" s="579"/>
      <c r="O63" s="3"/>
      <c r="AI63" s="1"/>
      <c r="AJ63" s="1"/>
      <c r="AK63" s="1"/>
      <c r="AM63" s="1"/>
      <c r="AN63" s="1"/>
      <c r="AO63" s="1"/>
      <c r="AP63" s="1"/>
      <c r="AQ63" s="1"/>
      <c r="AR63" s="1"/>
      <c r="AV63" s="1"/>
      <c r="BH63" s="1"/>
    </row>
    <row r="64" spans="1:60" x14ac:dyDescent="0.25">
      <c r="M64" s="578"/>
      <c r="N64" s="579"/>
      <c r="O64" s="3"/>
      <c r="AI64" s="1"/>
      <c r="AJ64" s="1"/>
      <c r="AK64" s="1"/>
      <c r="AM64" s="1"/>
      <c r="AN64" s="1"/>
      <c r="AO64" s="1"/>
      <c r="AP64" s="1"/>
      <c r="AQ64" s="1"/>
      <c r="AR64" s="1"/>
      <c r="AV64" s="1"/>
      <c r="BH64" s="1"/>
    </row>
    <row r="65" spans="13:60" x14ac:dyDescent="0.25">
      <c r="M65" s="578"/>
      <c r="N65" s="579"/>
      <c r="O65" s="3"/>
      <c r="AI65" s="1"/>
      <c r="AJ65" s="1"/>
      <c r="AK65" s="1"/>
      <c r="AM65" s="1"/>
      <c r="AN65" s="1"/>
      <c r="AO65" s="1"/>
      <c r="AP65" s="1"/>
      <c r="AQ65" s="1"/>
      <c r="AR65" s="1"/>
      <c r="AV65" s="1"/>
      <c r="BH65" s="1"/>
    </row>
    <row r="66" spans="13:60" x14ac:dyDescent="0.25">
      <c r="M66" s="577"/>
      <c r="N66" s="3"/>
      <c r="O66" s="3"/>
      <c r="AI66" s="1"/>
      <c r="AJ66" s="1"/>
      <c r="AK66" s="1"/>
      <c r="AM66" s="1"/>
      <c r="AN66" s="1"/>
      <c r="AO66" s="1"/>
      <c r="AP66" s="1"/>
      <c r="AQ66" s="1"/>
      <c r="AR66" s="1"/>
      <c r="AV66" s="1"/>
      <c r="BH66" s="1"/>
    </row>
    <row r="67" spans="13:60" x14ac:dyDescent="0.25">
      <c r="M67" s="578"/>
      <c r="N67" s="579"/>
      <c r="O67" s="3"/>
      <c r="AI67" s="1"/>
      <c r="AJ67" s="1"/>
      <c r="AK67" s="1"/>
      <c r="AM67" s="1"/>
      <c r="AN67" s="1"/>
      <c r="AO67" s="1"/>
      <c r="AP67" s="1"/>
      <c r="AQ67" s="1"/>
      <c r="AR67" s="1"/>
      <c r="AV67" s="1"/>
      <c r="BH67" s="1"/>
    </row>
    <row r="68" spans="13:60" x14ac:dyDescent="0.25">
      <c r="M68" s="577"/>
      <c r="N68" s="3"/>
      <c r="O68" s="3"/>
      <c r="AI68" s="1"/>
      <c r="AJ68" s="1"/>
      <c r="AK68" s="1"/>
      <c r="AM68" s="1"/>
      <c r="AN68" s="1"/>
      <c r="AO68" s="1"/>
      <c r="AP68" s="1"/>
      <c r="AQ68" s="1"/>
      <c r="AR68" s="1"/>
      <c r="AV68" s="1"/>
      <c r="BH68" s="1"/>
    </row>
    <row r="69" spans="13:60" x14ac:dyDescent="0.25">
      <c r="M69" s="590"/>
      <c r="N69" s="3"/>
      <c r="O69" s="3"/>
      <c r="AI69" s="1"/>
      <c r="AJ69" s="1"/>
      <c r="AK69" s="1"/>
      <c r="AM69" s="1"/>
      <c r="AN69" s="1"/>
      <c r="AO69" s="1"/>
      <c r="AP69" s="1"/>
      <c r="AQ69" s="1"/>
      <c r="AR69" s="1"/>
      <c r="AV69" s="1"/>
      <c r="BH69" s="1"/>
    </row>
    <row r="70" spans="13:60" x14ac:dyDescent="0.25">
      <c r="M70" s="3"/>
      <c r="N70" s="3"/>
      <c r="O70" s="3"/>
      <c r="AI70" s="1"/>
      <c r="AJ70" s="1"/>
      <c r="AK70" s="1"/>
      <c r="AM70" s="1"/>
      <c r="AN70" s="1"/>
      <c r="AO70" s="1"/>
      <c r="AP70" s="1"/>
      <c r="AQ70" s="1"/>
      <c r="AR70" s="1"/>
      <c r="AV70" s="1"/>
    </row>
    <row r="71" spans="13:60" x14ac:dyDescent="0.25">
      <c r="M71" s="3"/>
      <c r="N71" s="3"/>
      <c r="O71" s="3"/>
      <c r="AI71" s="1"/>
      <c r="AJ71" s="1"/>
      <c r="AK71" s="1"/>
      <c r="AM71" s="1"/>
      <c r="AN71" s="1"/>
      <c r="AO71" s="1"/>
      <c r="AP71" s="1"/>
      <c r="AQ71" s="1"/>
      <c r="AR71" s="1"/>
      <c r="AV71" s="1"/>
    </row>
    <row r="72" spans="13:60" x14ac:dyDescent="0.25">
      <c r="M72" s="3"/>
      <c r="N72" s="3"/>
      <c r="O72" s="3"/>
      <c r="AI72" s="1"/>
      <c r="AJ72" s="1"/>
      <c r="AK72" s="1"/>
      <c r="AM72" s="1"/>
      <c r="AN72" s="1"/>
      <c r="AO72" s="1"/>
      <c r="AP72" s="1"/>
      <c r="AQ72" s="1"/>
      <c r="AR72" s="1"/>
      <c r="AV72" s="1"/>
    </row>
    <row r="74" spans="13:60" x14ac:dyDescent="0.25">
      <c r="AI74" s="1"/>
      <c r="AJ74" s="1"/>
      <c r="AK74" s="1"/>
      <c r="AM74" s="1"/>
      <c r="AN74" s="1"/>
      <c r="AO74" s="1"/>
      <c r="AP74" s="1"/>
      <c r="AQ74" s="1"/>
      <c r="AR74" s="1"/>
      <c r="AV74" s="1"/>
    </row>
    <row r="75" spans="13:60" x14ac:dyDescent="0.25">
      <c r="AI75" s="1"/>
      <c r="AJ75" s="1"/>
      <c r="AK75" s="1"/>
      <c r="AM75" s="1"/>
      <c r="AN75" s="1"/>
      <c r="AO75" s="1"/>
      <c r="AP75" s="1"/>
      <c r="AQ75" s="1"/>
      <c r="AR75" s="1"/>
      <c r="AV75" s="1"/>
    </row>
    <row r="76" spans="13:60" x14ac:dyDescent="0.25">
      <c r="AI76" s="1"/>
      <c r="AJ76" s="1"/>
      <c r="AK76" s="1"/>
      <c r="AM76" s="1"/>
      <c r="AN76" s="1"/>
      <c r="AO76" s="1"/>
      <c r="AP76" s="1"/>
      <c r="AQ76" s="1"/>
      <c r="AR76" s="1"/>
      <c r="AV76" s="1"/>
    </row>
    <row r="77" spans="13:60" x14ac:dyDescent="0.25">
      <c r="AI77" s="1"/>
      <c r="AJ77" s="1"/>
      <c r="AK77" s="1"/>
      <c r="AM77" s="1"/>
      <c r="AN77" s="1"/>
      <c r="AO77" s="1"/>
      <c r="AP77" s="1"/>
      <c r="AQ77" s="1"/>
      <c r="AR77" s="1"/>
      <c r="AV77" s="1"/>
    </row>
    <row r="78" spans="13:60" x14ac:dyDescent="0.25">
      <c r="AI78" s="1"/>
      <c r="AJ78" s="1"/>
      <c r="AK78" s="1"/>
      <c r="AM78" s="1"/>
      <c r="AN78" s="1"/>
      <c r="AO78" s="1"/>
      <c r="AP78" s="1"/>
      <c r="AQ78" s="1"/>
      <c r="AR78" s="1"/>
      <c r="AV78" s="1"/>
    </row>
    <row r="79" spans="13:60" x14ac:dyDescent="0.25">
      <c r="AI79" s="1"/>
      <c r="AJ79" s="1"/>
      <c r="AK79" s="1"/>
      <c r="AM79" s="1"/>
      <c r="AN79" s="1"/>
      <c r="AO79" s="1"/>
      <c r="AP79" s="1"/>
      <c r="AQ79" s="1"/>
      <c r="AR79" s="1"/>
      <c r="AV79" s="1"/>
    </row>
    <row r="80" spans="13:60" x14ac:dyDescent="0.25">
      <c r="AI80" s="1"/>
      <c r="AJ80" s="1"/>
      <c r="AK80" s="1"/>
      <c r="AM80" s="1"/>
      <c r="AN80" s="1"/>
      <c r="AO80" s="1"/>
      <c r="AP80" s="1"/>
      <c r="AQ80" s="1"/>
      <c r="AR80" s="1"/>
      <c r="AV80" s="1"/>
    </row>
    <row r="81" spans="35:48" x14ac:dyDescent="0.25">
      <c r="AI81" s="1"/>
      <c r="AJ81" s="1"/>
      <c r="AK81" s="1"/>
      <c r="AM81" s="1"/>
      <c r="AN81" s="1"/>
      <c r="AO81" s="1"/>
      <c r="AP81" s="1"/>
      <c r="AQ81" s="1"/>
      <c r="AR81" s="1"/>
      <c r="AV81" s="1"/>
    </row>
    <row r="82" spans="35:48" x14ac:dyDescent="0.25">
      <c r="AI82" s="1"/>
      <c r="AJ82" s="1"/>
      <c r="AK82" s="1"/>
      <c r="AM82" s="1"/>
      <c r="AN82" s="1"/>
      <c r="AO82" s="1"/>
      <c r="AP82" s="1"/>
      <c r="AQ82" s="1"/>
      <c r="AR82" s="1"/>
      <c r="AV82" s="1"/>
    </row>
    <row r="83" spans="35:48" x14ac:dyDescent="0.25">
      <c r="AI83" s="1"/>
      <c r="AJ83" s="1"/>
      <c r="AK83" s="1"/>
      <c r="AM83" s="1"/>
      <c r="AN83" s="1"/>
      <c r="AO83" s="1"/>
      <c r="AP83" s="1"/>
      <c r="AQ83" s="1"/>
      <c r="AR83" s="1"/>
      <c r="AV83" s="1"/>
    </row>
    <row r="84" spans="35:48" x14ac:dyDescent="0.25">
      <c r="AI84" s="1"/>
      <c r="AJ84" s="1"/>
      <c r="AK84" s="1"/>
      <c r="AM84" s="1"/>
      <c r="AN84" s="1"/>
      <c r="AO84" s="1"/>
      <c r="AP84" s="1"/>
      <c r="AQ84" s="1"/>
      <c r="AR84" s="1"/>
      <c r="AV84" s="1"/>
    </row>
    <row r="85" spans="35:48" x14ac:dyDescent="0.25">
      <c r="AI85" s="1"/>
      <c r="AJ85" s="1"/>
      <c r="AK85" s="1"/>
      <c r="AM85" s="1"/>
      <c r="AN85" s="1"/>
      <c r="AO85" s="1"/>
      <c r="AP85" s="1"/>
      <c r="AQ85" s="1"/>
      <c r="AR85" s="1"/>
      <c r="AV85" s="1"/>
    </row>
    <row r="86" spans="35:48" x14ac:dyDescent="0.25">
      <c r="AI86" s="1"/>
      <c r="AJ86" s="1"/>
      <c r="AK86" s="1"/>
      <c r="AM86" s="1"/>
      <c r="AN86" s="1"/>
      <c r="AO86" s="1"/>
      <c r="AP86" s="1"/>
      <c r="AQ86" s="1"/>
      <c r="AR86" s="1"/>
      <c r="AV86" s="1"/>
    </row>
    <row r="87" spans="35:48" x14ac:dyDescent="0.25">
      <c r="AI87" s="1"/>
      <c r="AJ87" s="1"/>
      <c r="AK87" s="1"/>
      <c r="AM87" s="1"/>
      <c r="AN87" s="1"/>
      <c r="AO87" s="1"/>
      <c r="AP87" s="1"/>
      <c r="AQ87" s="1"/>
      <c r="AR87" s="1"/>
      <c r="AV87" s="1"/>
    </row>
    <row r="88" spans="35:48" x14ac:dyDescent="0.25">
      <c r="AI88" s="1"/>
      <c r="AJ88" s="1"/>
      <c r="AK88" s="1"/>
      <c r="AM88" s="1"/>
      <c r="AN88" s="1"/>
      <c r="AO88" s="1"/>
      <c r="AP88" s="1"/>
      <c r="AQ88" s="1"/>
      <c r="AR88" s="1"/>
      <c r="AV88" s="1"/>
    </row>
    <row r="89" spans="35:48" x14ac:dyDescent="0.25">
      <c r="AI89" s="1"/>
      <c r="AJ89" s="1"/>
      <c r="AK89" s="1"/>
      <c r="AM89" s="1"/>
      <c r="AN89" s="1"/>
      <c r="AO89" s="1"/>
      <c r="AP89" s="1"/>
      <c r="AQ89" s="1"/>
      <c r="AR89" s="1"/>
      <c r="AV89" s="1"/>
    </row>
    <row r="90" spans="35:48" x14ac:dyDescent="0.25">
      <c r="AI90" s="1"/>
      <c r="AJ90" s="1"/>
      <c r="AK90" s="1"/>
      <c r="AM90" s="1"/>
      <c r="AN90" s="1"/>
      <c r="AO90" s="1"/>
      <c r="AP90" s="1"/>
      <c r="AQ90" s="1"/>
      <c r="AR90" s="1"/>
      <c r="AV90" s="1"/>
    </row>
    <row r="91" spans="35:48" x14ac:dyDescent="0.25">
      <c r="AI91" s="1"/>
      <c r="AJ91" s="1"/>
      <c r="AK91" s="1"/>
      <c r="AM91" s="1"/>
      <c r="AN91" s="1"/>
      <c r="AO91" s="1"/>
      <c r="AP91" s="1"/>
      <c r="AQ91" s="1"/>
      <c r="AR91" s="1"/>
      <c r="AV91" s="1"/>
    </row>
    <row r="92" spans="35:48" x14ac:dyDescent="0.25">
      <c r="AI92" s="1"/>
      <c r="AJ92" s="1"/>
      <c r="AK92" s="1"/>
      <c r="AM92" s="1"/>
      <c r="AN92" s="1"/>
      <c r="AO92" s="1"/>
      <c r="AP92" s="1"/>
      <c r="AQ92" s="1"/>
      <c r="AR92" s="1"/>
      <c r="AV92" s="1"/>
    </row>
    <row r="93" spans="35:48" x14ac:dyDescent="0.25">
      <c r="AI93" s="1"/>
      <c r="AJ93" s="1"/>
      <c r="AK93" s="1"/>
      <c r="AM93" s="1"/>
      <c r="AN93" s="1"/>
      <c r="AO93" s="1"/>
      <c r="AP93" s="1"/>
      <c r="AQ93" s="1"/>
      <c r="AR93" s="1"/>
      <c r="AV93" s="1"/>
    </row>
    <row r="94" spans="35:48" x14ac:dyDescent="0.25">
      <c r="AI94" s="1"/>
      <c r="AJ94" s="1"/>
      <c r="AK94" s="1"/>
      <c r="AM94" s="1"/>
      <c r="AN94" s="1"/>
      <c r="AO94" s="1"/>
      <c r="AP94" s="1"/>
      <c r="AQ94" s="1"/>
      <c r="AR94" s="1"/>
      <c r="AV94" s="1"/>
    </row>
    <row r="95" spans="35:48" x14ac:dyDescent="0.25">
      <c r="AI95" s="1"/>
      <c r="AJ95" s="1"/>
      <c r="AK95" s="1"/>
      <c r="AM95" s="1"/>
      <c r="AN95" s="1"/>
      <c r="AO95" s="1"/>
      <c r="AP95" s="1"/>
      <c r="AQ95" s="1"/>
      <c r="AR95" s="1"/>
      <c r="AV95" s="1"/>
    </row>
    <row r="96" spans="35:48" x14ac:dyDescent="0.25">
      <c r="AI96" s="1"/>
      <c r="AJ96" s="1"/>
      <c r="AK96" s="1"/>
      <c r="AM96" s="1"/>
      <c r="AN96" s="1"/>
      <c r="AO96" s="1"/>
      <c r="AP96" s="1"/>
      <c r="AQ96" s="1"/>
      <c r="AR96" s="1"/>
      <c r="AV96" s="1"/>
    </row>
    <row r="4151" spans="73:76" x14ac:dyDescent="0.25">
      <c r="BU4151" s="75"/>
      <c r="BV4151" s="75"/>
      <c r="BW4151" s="75"/>
      <c r="BX4151" s="75"/>
    </row>
  </sheetData>
  <mergeCells count="1">
    <mergeCell ref="BU10:BW11"/>
  </mergeCells>
  <phoneticPr fontId="49"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E9A0-AC12-42DF-AFF3-A8974815D1BA}">
  <dimension ref="A1:P2"/>
  <sheetViews>
    <sheetView zoomScale="80" zoomScaleNormal="80" workbookViewId="0">
      <selection activeCell="AH28" sqref="AH28"/>
    </sheetView>
  </sheetViews>
  <sheetFormatPr defaultRowHeight="15" x14ac:dyDescent="0.25"/>
  <sheetData>
    <row r="1" spans="1:16" x14ac:dyDescent="0.25">
      <c r="A1" s="738" t="s">
        <v>487</v>
      </c>
      <c r="B1" s="738"/>
      <c r="C1" s="738"/>
      <c r="D1" s="738"/>
      <c r="E1" s="738"/>
      <c r="F1" s="738"/>
      <c r="G1" s="738"/>
      <c r="H1" s="738"/>
      <c r="I1" s="738"/>
      <c r="J1" s="738"/>
      <c r="K1" s="738"/>
      <c r="L1" s="738"/>
      <c r="M1" s="738"/>
      <c r="N1" s="738"/>
      <c r="O1" s="738"/>
      <c r="P1" s="738"/>
    </row>
    <row r="2" spans="1:16" x14ac:dyDescent="0.25">
      <c r="A2" s="738"/>
      <c r="B2" s="738"/>
      <c r="C2" s="738"/>
      <c r="D2" s="738"/>
      <c r="E2" s="738"/>
      <c r="F2" s="738"/>
      <c r="G2" s="738"/>
      <c r="H2" s="738"/>
      <c r="I2" s="738"/>
      <c r="J2" s="738"/>
      <c r="K2" s="738"/>
      <c r="L2" s="738"/>
      <c r="M2" s="738"/>
      <c r="N2" s="738"/>
      <c r="O2" s="738"/>
      <c r="P2" s="738"/>
    </row>
  </sheetData>
  <mergeCells count="1">
    <mergeCell ref="A1:P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zoomScale="70" zoomScaleNormal="70" workbookViewId="0">
      <selection activeCell="AA1" sqref="AA1"/>
    </sheetView>
  </sheetViews>
  <sheetFormatPr defaultRowHeight="15" x14ac:dyDescent="0.25"/>
  <cols>
    <col min="1" max="1" width="38.85546875" style="141" customWidth="1"/>
    <col min="2" max="18" width="8.7109375" style="142" customWidth="1"/>
    <col min="19" max="19" width="9.42578125" style="23" customWidth="1"/>
    <col min="20" max="20" width="10.42578125" style="23" customWidth="1"/>
    <col min="21" max="21" width="9.28515625" style="8" customWidth="1"/>
    <col min="22" max="22" width="2.7109375" style="409" customWidth="1"/>
  </cols>
  <sheetData>
    <row r="1" spans="1:22" s="1" customFormat="1" ht="37.5" customHeight="1" x14ac:dyDescent="0.25">
      <c r="A1" s="708" t="s">
        <v>484</v>
      </c>
      <c r="B1" s="709"/>
      <c r="C1" s="709"/>
      <c r="D1" s="709"/>
      <c r="E1" s="709"/>
      <c r="F1" s="709"/>
      <c r="G1" s="709"/>
      <c r="H1" s="709"/>
      <c r="I1" s="709"/>
      <c r="J1" s="709"/>
      <c r="K1" s="709"/>
      <c r="L1" s="709"/>
      <c r="M1" s="709"/>
      <c r="N1" s="709"/>
      <c r="O1" s="709"/>
      <c r="P1" s="709"/>
      <c r="Q1" s="709"/>
      <c r="R1" s="709"/>
      <c r="S1" s="709"/>
      <c r="T1" s="709"/>
      <c r="U1" s="710"/>
      <c r="V1" s="409"/>
    </row>
    <row r="2" spans="1:22" x14ac:dyDescent="0.25">
      <c r="A2" s="143" t="s">
        <v>273</v>
      </c>
      <c r="B2" s="144" t="s">
        <v>186</v>
      </c>
      <c r="C2" s="144" t="s">
        <v>187</v>
      </c>
      <c r="D2" s="144" t="s">
        <v>188</v>
      </c>
      <c r="E2" s="145" t="s">
        <v>189</v>
      </c>
      <c r="F2" s="145" t="s">
        <v>190</v>
      </c>
      <c r="G2" s="145" t="s">
        <v>191</v>
      </c>
      <c r="H2" s="145" t="s">
        <v>192</v>
      </c>
      <c r="I2" s="145" t="s">
        <v>193</v>
      </c>
      <c r="J2" s="145" t="s">
        <v>194</v>
      </c>
      <c r="K2" s="145" t="s">
        <v>195</v>
      </c>
      <c r="L2" s="145" t="s">
        <v>196</v>
      </c>
      <c r="M2" s="145" t="s">
        <v>197</v>
      </c>
      <c r="N2" s="145" t="s">
        <v>198</v>
      </c>
      <c r="O2" s="145" t="s">
        <v>199</v>
      </c>
      <c r="P2" s="145" t="s">
        <v>256</v>
      </c>
      <c r="Q2" s="145" t="s">
        <v>275</v>
      </c>
      <c r="R2" s="214" t="s">
        <v>372</v>
      </c>
      <c r="S2" s="410" t="s">
        <v>396</v>
      </c>
      <c r="T2" s="410" t="s">
        <v>466</v>
      </c>
      <c r="U2" s="410" t="s">
        <v>474</v>
      </c>
    </row>
    <row r="3" spans="1:22" x14ac:dyDescent="0.25">
      <c r="A3" s="100" t="s">
        <v>274</v>
      </c>
      <c r="B3" s="146">
        <v>0.83269703911088488</v>
      </c>
      <c r="C3" s="146">
        <v>0.81468780329990298</v>
      </c>
      <c r="D3" s="146">
        <v>0.79936708860759498</v>
      </c>
      <c r="E3" s="146">
        <v>0.77926275331935702</v>
      </c>
      <c r="F3" s="146">
        <v>0.79372457873329461</v>
      </c>
      <c r="G3" s="146">
        <v>0.77354260089686089</v>
      </c>
      <c r="H3" s="146">
        <v>0.75931860347444757</v>
      </c>
      <c r="I3" s="146">
        <v>0.746648003536172</v>
      </c>
      <c r="J3" s="146">
        <v>0.74797852823265609</v>
      </c>
      <c r="K3" s="146">
        <v>0.73754243041412082</v>
      </c>
      <c r="L3" s="146">
        <v>0.74358410324094437</v>
      </c>
      <c r="M3" s="146">
        <v>0.78938941852849143</v>
      </c>
      <c r="N3" s="146">
        <v>0.7871466024232977</v>
      </c>
      <c r="O3" s="146">
        <v>0.77483443708609279</v>
      </c>
      <c r="P3" s="146">
        <v>0.7909142212189616</v>
      </c>
      <c r="Q3" s="146">
        <v>0.79291004530092768</v>
      </c>
      <c r="R3" s="215">
        <v>0.82599999999999996</v>
      </c>
      <c r="S3" s="210">
        <v>0.83728448275862066</v>
      </c>
      <c r="T3" s="213">
        <v>0.83887010145215823</v>
      </c>
      <c r="U3" s="608">
        <v>0.86119999999999997</v>
      </c>
    </row>
    <row r="5" spans="1:22" x14ac:dyDescent="0.25">
      <c r="A5" s="234"/>
      <c r="B5" s="144" t="s">
        <v>186</v>
      </c>
      <c r="C5" s="144" t="s">
        <v>187</v>
      </c>
      <c r="D5" s="144" t="s">
        <v>188</v>
      </c>
      <c r="E5" s="145" t="s">
        <v>189</v>
      </c>
      <c r="F5" s="145" t="s">
        <v>190</v>
      </c>
      <c r="G5" s="145" t="s">
        <v>191</v>
      </c>
      <c r="H5" s="145" t="s">
        <v>192</v>
      </c>
      <c r="I5" s="145" t="s">
        <v>193</v>
      </c>
      <c r="J5" s="145" t="s">
        <v>194</v>
      </c>
      <c r="K5" s="145" t="s">
        <v>195</v>
      </c>
      <c r="L5" s="145" t="s">
        <v>196</v>
      </c>
      <c r="M5" s="145" t="s">
        <v>197</v>
      </c>
      <c r="N5" s="145" t="s">
        <v>198</v>
      </c>
      <c r="O5" s="145" t="s">
        <v>199</v>
      </c>
      <c r="P5" s="145" t="s">
        <v>256</v>
      </c>
      <c r="Q5" s="145" t="s">
        <v>275</v>
      </c>
      <c r="R5" s="230" t="s">
        <v>372</v>
      </c>
      <c r="S5" s="410" t="s">
        <v>396</v>
      </c>
      <c r="T5" s="410" t="s">
        <v>466</v>
      </c>
      <c r="U5" s="410" t="s">
        <v>474</v>
      </c>
    </row>
    <row r="6" spans="1:22" ht="18.75" customHeight="1" x14ac:dyDescent="0.25">
      <c r="A6" s="100" t="s">
        <v>376</v>
      </c>
      <c r="B6" s="146">
        <v>0.83269703911088488</v>
      </c>
      <c r="C6" s="146">
        <v>0.81468780329990298</v>
      </c>
      <c r="D6" s="146">
        <v>0.79936708860759498</v>
      </c>
      <c r="E6" s="146">
        <v>0.77926275331935702</v>
      </c>
      <c r="F6" s="146">
        <v>0.79372457873329461</v>
      </c>
      <c r="G6" s="146">
        <v>0.77354260089686089</v>
      </c>
      <c r="H6" s="146">
        <v>0.75931860347444757</v>
      </c>
      <c r="I6" s="146">
        <v>0.746648003536172</v>
      </c>
      <c r="J6" s="146">
        <v>0.74797852823265609</v>
      </c>
      <c r="K6" s="146">
        <v>0.73754243041412082</v>
      </c>
      <c r="L6" s="146">
        <v>0.74358410324094437</v>
      </c>
      <c r="M6" s="146">
        <v>0.78938941852849143</v>
      </c>
      <c r="N6" s="146">
        <v>0.7871466024232977</v>
      </c>
      <c r="O6" s="146">
        <v>0.77483443708609279</v>
      </c>
      <c r="P6" s="146">
        <v>0.7909142212189616</v>
      </c>
      <c r="Q6" s="146">
        <v>0.79291004530092768</v>
      </c>
      <c r="R6" s="231">
        <v>0.82599999999999996</v>
      </c>
      <c r="S6" s="210">
        <v>0.83728448275862066</v>
      </c>
      <c r="T6" s="213">
        <v>0.83887010145215823</v>
      </c>
      <c r="U6" s="608">
        <v>0.86119999999999997</v>
      </c>
    </row>
    <row r="7" spans="1:22" x14ac:dyDescent="0.25">
      <c r="A7" s="100" t="s">
        <v>377</v>
      </c>
      <c r="K7" s="232">
        <v>0.79730882835575967</v>
      </c>
      <c r="L7" s="232">
        <v>0.76753606708833777</v>
      </c>
      <c r="M7" s="232">
        <v>0.81246907471548735</v>
      </c>
      <c r="N7" s="232">
        <v>0.8041387543941102</v>
      </c>
      <c r="O7" s="232">
        <v>0.80929394812680122</v>
      </c>
      <c r="P7" s="232">
        <v>0.81763308289989078</v>
      </c>
      <c r="Q7" s="232">
        <v>0.81063785866648319</v>
      </c>
      <c r="R7" s="231">
        <v>0.84140000000000004</v>
      </c>
      <c r="S7" s="213">
        <v>0.84899999999999998</v>
      </c>
      <c r="T7" s="412">
        <v>0.85335832552327406</v>
      </c>
      <c r="U7" s="608">
        <v>0.87649999999999995</v>
      </c>
    </row>
    <row r="8" spans="1:22" x14ac:dyDescent="0.25">
      <c r="A8" s="85" t="s">
        <v>378</v>
      </c>
      <c r="B8" s="233">
        <v>0.67410048722961857</v>
      </c>
      <c r="C8" s="233">
        <v>0.67706288299471618</v>
      </c>
      <c r="D8" s="233">
        <v>0.67949959959569661</v>
      </c>
      <c r="E8" s="233">
        <v>0.674802623896822</v>
      </c>
      <c r="F8" s="233">
        <v>0.6738738190812148</v>
      </c>
      <c r="G8" s="233">
        <v>0.66591730748406286</v>
      </c>
      <c r="H8" s="233">
        <v>0.66959139928534595</v>
      </c>
      <c r="I8" s="233">
        <v>0.67202804522769555</v>
      </c>
      <c r="J8" s="233">
        <v>0.681684176286667</v>
      </c>
      <c r="K8" s="233">
        <v>0.68885470431168816</v>
      </c>
      <c r="L8" s="233">
        <v>0.69188327228159785</v>
      </c>
      <c r="M8" s="233">
        <v>0.6957847886213403</v>
      </c>
      <c r="N8" s="233">
        <v>0.7069528078597509</v>
      </c>
      <c r="O8" s="233">
        <v>0.70468522214120621</v>
      </c>
      <c r="P8" s="233">
        <v>0.70497412130855808</v>
      </c>
      <c r="Q8" s="233">
        <v>0.7123016914010516</v>
      </c>
      <c r="R8" s="535">
        <v>0.72</v>
      </c>
      <c r="S8" s="536">
        <v>0.70899999999999996</v>
      </c>
      <c r="T8" s="536">
        <v>0.71179999999999999</v>
      </c>
      <c r="U8" s="609">
        <v>0.76749999999999996</v>
      </c>
    </row>
    <row r="9" spans="1:22" x14ac:dyDescent="0.25">
      <c r="U9" s="10"/>
    </row>
    <row r="10" spans="1:22" x14ac:dyDescent="0.25">
      <c r="U10" s="10"/>
    </row>
    <row r="11" spans="1:22" x14ac:dyDescent="0.25">
      <c r="U11" s="10"/>
    </row>
    <row r="12" spans="1:22" x14ac:dyDescent="0.25">
      <c r="U12" s="10"/>
    </row>
  </sheetData>
  <mergeCells count="1">
    <mergeCell ref="A1:U1"/>
  </mergeCells>
  <phoneticPr fontId="49" type="noConversion"/>
  <pageMargins left="0.7" right="0.7" top="0.75" bottom="0.75" header="0.3" footer="0.3"/>
  <pageSetup orientation="portrait" verticalDpi="0" r:id="rId1"/>
  <drawing r:id="rId2"/>
  <webPublishItems count="2">
    <webPublishItem id="4938" divId="College Wide Data newest_4938" sourceType="sheet" destinationFile="U:\website data\2019 updates\Course success chart.htm"/>
    <webPublishItem id="10740" divId="College Wide Data newest_10740" sourceType="range" sourceRef="A10:M42" destinationFile="U:\website data\New Course success chart.htm"/>
  </webPublishItem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32"/>
  <sheetViews>
    <sheetView topLeftCell="AM1" workbookViewId="0">
      <selection activeCell="BG18" sqref="BG18"/>
    </sheetView>
  </sheetViews>
  <sheetFormatPr defaultRowHeight="15" x14ac:dyDescent="0.25"/>
  <cols>
    <col min="1" max="1" width="9.5703125" style="7" customWidth="1"/>
    <col min="2" max="6" width="8.7109375" style="7" customWidth="1"/>
    <col min="7" max="7" width="2.140625" style="7" customWidth="1"/>
    <col min="8" max="12" width="8.7109375" style="7" customWidth="1"/>
    <col min="13" max="13" width="2" style="7" customWidth="1"/>
    <col min="14" max="18" width="8.7109375" style="7" customWidth="1"/>
    <col min="19" max="19" width="1.85546875" style="7" customWidth="1"/>
    <col min="20" max="20" width="8.7109375" style="7" customWidth="1"/>
    <col min="21" max="24" width="8.7109375" style="45" customWidth="1"/>
    <col min="25" max="25" width="1.85546875" style="45" customWidth="1"/>
    <col min="26" max="30" width="8.7109375" style="45" customWidth="1"/>
    <col min="31" max="31" width="1.5703125" style="45" customWidth="1"/>
    <col min="32" max="36" width="8.7109375" style="45" customWidth="1"/>
    <col min="37" max="37" width="2.140625" style="45" customWidth="1"/>
    <col min="38" max="42" width="8.7109375" style="45" customWidth="1"/>
    <col min="43" max="43" width="1.5703125" style="45" customWidth="1"/>
    <col min="44" max="46" width="11" style="45" customWidth="1"/>
    <col min="47" max="47" width="12" style="45" customWidth="1"/>
    <col min="48" max="48" width="11.7109375" style="252" customWidth="1"/>
    <col min="58" max="58" width="5.42578125" customWidth="1"/>
  </cols>
  <sheetData>
    <row r="1" spans="1:48" ht="18.75" customHeight="1" thickBot="1" x14ac:dyDescent="0.3">
      <c r="A1" s="32" t="s">
        <v>221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4"/>
      <c r="AV1" s="251"/>
    </row>
    <row r="2" spans="1:48" ht="15.75" customHeight="1" thickBot="1" x14ac:dyDescent="0.3">
      <c r="A2" s="35"/>
      <c r="B2" s="713" t="s">
        <v>216</v>
      </c>
      <c r="C2" s="714"/>
      <c r="D2" s="714"/>
      <c r="E2" s="714"/>
      <c r="F2" s="715"/>
      <c r="G2" s="36"/>
      <c r="H2" s="713" t="s">
        <v>217</v>
      </c>
      <c r="I2" s="714"/>
      <c r="J2" s="714"/>
      <c r="K2" s="714"/>
      <c r="L2" s="715"/>
      <c r="M2" s="36"/>
      <c r="N2" s="713" t="s">
        <v>218</v>
      </c>
      <c r="O2" s="714"/>
      <c r="P2" s="714"/>
      <c r="Q2" s="714"/>
      <c r="R2" s="715"/>
      <c r="S2" s="36"/>
      <c r="T2" s="713" t="s">
        <v>219</v>
      </c>
      <c r="U2" s="714"/>
      <c r="V2" s="714"/>
      <c r="W2" s="714"/>
      <c r="X2" s="715"/>
      <c r="Y2" s="36"/>
      <c r="Z2" s="713" t="s">
        <v>220</v>
      </c>
      <c r="AA2" s="714"/>
      <c r="AB2" s="714"/>
      <c r="AC2" s="714"/>
      <c r="AD2" s="715"/>
      <c r="AE2" s="236"/>
      <c r="AF2" s="713" t="s">
        <v>383</v>
      </c>
      <c r="AG2" s="714"/>
      <c r="AH2" s="714"/>
      <c r="AI2" s="714"/>
      <c r="AJ2" s="715"/>
      <c r="AK2" s="236"/>
      <c r="AL2" s="713" t="s">
        <v>384</v>
      </c>
      <c r="AM2" s="714"/>
      <c r="AN2" s="714"/>
      <c r="AO2" s="714"/>
      <c r="AP2" s="715"/>
      <c r="AQ2" s="236"/>
      <c r="AR2" s="390" t="s">
        <v>396</v>
      </c>
      <c r="AS2" s="390" t="s">
        <v>466</v>
      </c>
      <c r="AT2" s="390" t="s">
        <v>474</v>
      </c>
      <c r="AU2" s="35"/>
      <c r="AV2" s="711" t="s">
        <v>475</v>
      </c>
    </row>
    <row r="3" spans="1:48" ht="25.5" x14ac:dyDescent="0.25">
      <c r="A3" s="37" t="s">
        <v>222</v>
      </c>
      <c r="B3" s="30" t="s">
        <v>223</v>
      </c>
      <c r="C3" s="29" t="s">
        <v>224</v>
      </c>
      <c r="D3" s="28" t="s">
        <v>225</v>
      </c>
      <c r="E3" s="28" t="s">
        <v>226</v>
      </c>
      <c r="F3" s="31" t="s">
        <v>227</v>
      </c>
      <c r="G3" s="38"/>
      <c r="H3" s="30" t="s">
        <v>228</v>
      </c>
      <c r="I3" s="29" t="s">
        <v>229</v>
      </c>
      <c r="J3" s="28" t="s">
        <v>230</v>
      </c>
      <c r="K3" s="28" t="s">
        <v>231</v>
      </c>
      <c r="L3" s="31" t="s">
        <v>227</v>
      </c>
      <c r="M3" s="38"/>
      <c r="N3" s="30" t="s">
        <v>232</v>
      </c>
      <c r="O3" s="29" t="s">
        <v>233</v>
      </c>
      <c r="P3" s="28" t="s">
        <v>234</v>
      </c>
      <c r="Q3" s="28" t="s">
        <v>235</v>
      </c>
      <c r="R3" s="31" t="s">
        <v>227</v>
      </c>
      <c r="S3" s="38"/>
      <c r="T3" s="30" t="s">
        <v>236</v>
      </c>
      <c r="U3" s="29" t="s">
        <v>237</v>
      </c>
      <c r="V3" s="28" t="s">
        <v>238</v>
      </c>
      <c r="W3" s="28" t="s">
        <v>239</v>
      </c>
      <c r="X3" s="31" t="s">
        <v>227</v>
      </c>
      <c r="Y3" s="38"/>
      <c r="Z3" s="30" t="s">
        <v>240</v>
      </c>
      <c r="AA3" s="29" t="s">
        <v>241</v>
      </c>
      <c r="AB3" s="28" t="s">
        <v>242</v>
      </c>
      <c r="AC3" s="28" t="s">
        <v>243</v>
      </c>
      <c r="AD3" s="31" t="s">
        <v>227</v>
      </c>
      <c r="AE3" s="237"/>
      <c r="AF3" s="242" t="s">
        <v>379</v>
      </c>
      <c r="AG3" s="239" t="s">
        <v>380</v>
      </c>
      <c r="AH3" s="239" t="s">
        <v>381</v>
      </c>
      <c r="AI3" s="239" t="s">
        <v>382</v>
      </c>
      <c r="AJ3" s="31" t="s">
        <v>227</v>
      </c>
      <c r="AK3" s="237"/>
      <c r="AL3" s="242" t="s">
        <v>385</v>
      </c>
      <c r="AM3" s="239" t="s">
        <v>386</v>
      </c>
      <c r="AN3" s="239" t="s">
        <v>387</v>
      </c>
      <c r="AO3" s="239" t="s">
        <v>388</v>
      </c>
      <c r="AP3" s="31" t="s">
        <v>227</v>
      </c>
      <c r="AQ3" s="237"/>
      <c r="AR3" s="391" t="s">
        <v>227</v>
      </c>
      <c r="AS3" s="391" t="s">
        <v>227</v>
      </c>
      <c r="AT3" s="391" t="s">
        <v>227</v>
      </c>
      <c r="AU3" s="76" t="s">
        <v>222</v>
      </c>
      <c r="AV3" s="712"/>
    </row>
    <row r="4" spans="1:48" ht="15" customHeight="1" x14ac:dyDescent="0.25">
      <c r="A4" s="39" t="s">
        <v>14</v>
      </c>
      <c r="B4" s="40">
        <v>327</v>
      </c>
      <c r="C4" s="41">
        <v>2559</v>
      </c>
      <c r="D4" s="41">
        <v>35</v>
      </c>
      <c r="E4" s="41">
        <v>2047</v>
      </c>
      <c r="F4" s="69">
        <v>4968</v>
      </c>
      <c r="G4" s="42"/>
      <c r="H4" s="43">
        <v>323</v>
      </c>
      <c r="I4" s="41">
        <v>2448</v>
      </c>
      <c r="J4" s="41">
        <v>61</v>
      </c>
      <c r="K4" s="41">
        <v>2405</v>
      </c>
      <c r="L4" s="69">
        <v>5237</v>
      </c>
      <c r="M4" s="74" t="s">
        <v>14</v>
      </c>
      <c r="N4" s="43">
        <v>388</v>
      </c>
      <c r="O4" s="41">
        <v>2549</v>
      </c>
      <c r="P4" s="41">
        <v>67</v>
      </c>
      <c r="Q4" s="41">
        <v>2336</v>
      </c>
      <c r="R4" s="69">
        <v>5340</v>
      </c>
      <c r="S4" s="42"/>
      <c r="T4" s="43">
        <v>532</v>
      </c>
      <c r="U4" s="41">
        <v>2221</v>
      </c>
      <c r="V4" s="41">
        <v>276</v>
      </c>
      <c r="W4" s="41">
        <v>2092</v>
      </c>
      <c r="X4" s="69">
        <v>5121</v>
      </c>
      <c r="Y4" s="260" t="s">
        <v>14</v>
      </c>
      <c r="Z4" s="43">
        <v>466</v>
      </c>
      <c r="AA4" s="41">
        <v>2591</v>
      </c>
      <c r="AB4" s="41">
        <v>47</v>
      </c>
      <c r="AC4" s="44">
        <v>2199</v>
      </c>
      <c r="AD4" s="69">
        <v>5303</v>
      </c>
      <c r="AE4" s="260" t="s">
        <v>14</v>
      </c>
      <c r="AF4" s="243">
        <v>497</v>
      </c>
      <c r="AG4" s="240">
        <v>2441</v>
      </c>
      <c r="AH4" s="240">
        <v>60</v>
      </c>
      <c r="AI4" s="240">
        <v>1963</v>
      </c>
      <c r="AJ4" s="244">
        <v>4961</v>
      </c>
      <c r="AK4" s="260" t="s">
        <v>14</v>
      </c>
      <c r="AL4" s="243">
        <v>401</v>
      </c>
      <c r="AM4" s="240">
        <v>2305</v>
      </c>
      <c r="AN4" s="240">
        <v>46</v>
      </c>
      <c r="AO4" s="240">
        <v>1995</v>
      </c>
      <c r="AP4" s="244">
        <v>4747</v>
      </c>
      <c r="AQ4" s="263"/>
      <c r="AR4" s="393">
        <v>4955</v>
      </c>
      <c r="AS4" s="393">
        <v>5393</v>
      </c>
      <c r="AT4" s="393">
        <v>5223</v>
      </c>
      <c r="AU4" s="253" t="s">
        <v>14</v>
      </c>
      <c r="AV4" s="256">
        <v>51248</v>
      </c>
    </row>
    <row r="5" spans="1:48" ht="15" customHeight="1" x14ac:dyDescent="0.25">
      <c r="A5" s="39" t="s">
        <v>15</v>
      </c>
      <c r="B5" s="40">
        <v>27</v>
      </c>
      <c r="C5" s="41">
        <v>306</v>
      </c>
      <c r="D5" s="45"/>
      <c r="E5" s="41">
        <v>308</v>
      </c>
      <c r="F5" s="69">
        <v>641</v>
      </c>
      <c r="G5" s="42"/>
      <c r="H5" s="43">
        <v>25</v>
      </c>
      <c r="I5" s="41">
        <v>325</v>
      </c>
      <c r="J5" s="45"/>
      <c r="K5" s="41">
        <v>302</v>
      </c>
      <c r="L5" s="69">
        <v>652</v>
      </c>
      <c r="M5" s="74" t="s">
        <v>15</v>
      </c>
      <c r="N5" s="43">
        <v>73</v>
      </c>
      <c r="O5" s="41">
        <v>335</v>
      </c>
      <c r="P5" s="41">
        <v>1</v>
      </c>
      <c r="Q5" s="41">
        <v>349</v>
      </c>
      <c r="R5" s="69">
        <v>758</v>
      </c>
      <c r="S5" s="42"/>
      <c r="T5" s="43">
        <v>75</v>
      </c>
      <c r="U5" s="41">
        <v>308</v>
      </c>
      <c r="V5" s="41">
        <v>7</v>
      </c>
      <c r="W5" s="41">
        <v>275</v>
      </c>
      <c r="X5" s="69">
        <v>665</v>
      </c>
      <c r="Y5" s="260" t="s">
        <v>15</v>
      </c>
      <c r="Z5" s="43">
        <v>103</v>
      </c>
      <c r="AA5" s="41">
        <v>396</v>
      </c>
      <c r="AC5" s="44">
        <v>332</v>
      </c>
      <c r="AD5" s="69">
        <v>831</v>
      </c>
      <c r="AE5" s="260" t="s">
        <v>15</v>
      </c>
      <c r="AF5" s="243">
        <v>79</v>
      </c>
      <c r="AG5" s="240">
        <v>383</v>
      </c>
      <c r="AH5" s="240">
        <v>0</v>
      </c>
      <c r="AI5" s="240">
        <v>343</v>
      </c>
      <c r="AJ5" s="244">
        <v>805</v>
      </c>
      <c r="AK5" s="260" t="s">
        <v>15</v>
      </c>
      <c r="AL5" s="243">
        <v>89</v>
      </c>
      <c r="AM5" s="240">
        <v>375</v>
      </c>
      <c r="AN5" s="240">
        <v>0</v>
      </c>
      <c r="AO5" s="240">
        <v>397</v>
      </c>
      <c r="AP5" s="244">
        <v>861</v>
      </c>
      <c r="AQ5" s="263"/>
      <c r="AR5" s="393">
        <v>920</v>
      </c>
      <c r="AS5" s="393">
        <v>897</v>
      </c>
      <c r="AT5" s="393">
        <v>799</v>
      </c>
      <c r="AU5" s="253" t="s">
        <v>15</v>
      </c>
      <c r="AV5" s="256">
        <v>7829</v>
      </c>
    </row>
    <row r="6" spans="1:48" ht="15" customHeight="1" x14ac:dyDescent="0.25">
      <c r="A6" s="39" t="s">
        <v>18</v>
      </c>
      <c r="B6" s="40">
        <v>28</v>
      </c>
      <c r="C6" s="41">
        <v>254</v>
      </c>
      <c r="D6" s="45"/>
      <c r="E6" s="41">
        <v>257</v>
      </c>
      <c r="F6" s="69">
        <v>539</v>
      </c>
      <c r="G6" s="42"/>
      <c r="H6" s="43">
        <v>18</v>
      </c>
      <c r="I6" s="41">
        <v>226</v>
      </c>
      <c r="J6" s="45"/>
      <c r="K6" s="41">
        <v>216</v>
      </c>
      <c r="L6" s="69">
        <v>460</v>
      </c>
      <c r="M6" s="74" t="s">
        <v>18</v>
      </c>
      <c r="N6" s="43">
        <v>39</v>
      </c>
      <c r="O6" s="41">
        <v>272</v>
      </c>
      <c r="P6" s="45"/>
      <c r="Q6" s="41">
        <v>258</v>
      </c>
      <c r="R6" s="69">
        <v>569</v>
      </c>
      <c r="S6" s="42"/>
      <c r="T6" s="43">
        <v>51</v>
      </c>
      <c r="U6" s="41">
        <v>233</v>
      </c>
      <c r="V6" s="41">
        <v>14</v>
      </c>
      <c r="W6" s="41">
        <v>215</v>
      </c>
      <c r="X6" s="69">
        <v>513</v>
      </c>
      <c r="Y6" s="260" t="s">
        <v>18</v>
      </c>
      <c r="Z6" s="43">
        <v>74</v>
      </c>
      <c r="AA6" s="41">
        <v>268</v>
      </c>
      <c r="AC6" s="44">
        <v>251</v>
      </c>
      <c r="AD6" s="69">
        <v>593</v>
      </c>
      <c r="AE6" s="260" t="s">
        <v>18</v>
      </c>
      <c r="AF6" s="243">
        <v>53</v>
      </c>
      <c r="AG6" s="240">
        <v>259</v>
      </c>
      <c r="AH6" s="240">
        <v>0</v>
      </c>
      <c r="AI6" s="240">
        <v>213</v>
      </c>
      <c r="AJ6" s="244">
        <v>525</v>
      </c>
      <c r="AK6" s="260" t="s">
        <v>18</v>
      </c>
      <c r="AL6" s="243">
        <v>65</v>
      </c>
      <c r="AM6" s="240">
        <v>224</v>
      </c>
      <c r="AN6" s="240">
        <v>0</v>
      </c>
      <c r="AO6" s="240">
        <v>249</v>
      </c>
      <c r="AP6" s="244">
        <v>538</v>
      </c>
      <c r="AQ6" s="263"/>
      <c r="AR6" s="393">
        <v>620</v>
      </c>
      <c r="AS6" s="393">
        <v>621</v>
      </c>
      <c r="AT6" s="393">
        <v>594</v>
      </c>
      <c r="AU6" s="253" t="s">
        <v>18</v>
      </c>
      <c r="AV6" s="256">
        <v>5572</v>
      </c>
    </row>
    <row r="7" spans="1:48" ht="15" customHeight="1" x14ac:dyDescent="0.25">
      <c r="A7" s="39" t="s">
        <v>16</v>
      </c>
      <c r="B7" s="40">
        <v>57</v>
      </c>
      <c r="C7" s="41">
        <v>589</v>
      </c>
      <c r="D7" s="45"/>
      <c r="E7" s="41">
        <v>579</v>
      </c>
      <c r="F7" s="69">
        <v>1225</v>
      </c>
      <c r="G7" s="42"/>
      <c r="H7" s="43">
        <v>50</v>
      </c>
      <c r="I7" s="41">
        <v>671</v>
      </c>
      <c r="J7" s="45"/>
      <c r="K7" s="41">
        <v>669</v>
      </c>
      <c r="L7" s="69">
        <v>1390</v>
      </c>
      <c r="M7" s="74" t="s">
        <v>16</v>
      </c>
      <c r="N7" s="43">
        <v>135</v>
      </c>
      <c r="O7" s="41">
        <v>699</v>
      </c>
      <c r="P7" s="41">
        <v>2</v>
      </c>
      <c r="Q7" s="41">
        <v>609</v>
      </c>
      <c r="R7" s="69">
        <v>1445</v>
      </c>
      <c r="S7" s="42"/>
      <c r="T7" s="43">
        <v>169</v>
      </c>
      <c r="U7" s="41">
        <v>635</v>
      </c>
      <c r="V7" s="41">
        <v>22</v>
      </c>
      <c r="W7" s="41">
        <v>614</v>
      </c>
      <c r="X7" s="69">
        <v>1440</v>
      </c>
      <c r="Y7" s="260" t="s">
        <v>16</v>
      </c>
      <c r="Z7" s="43">
        <v>169</v>
      </c>
      <c r="AA7" s="41">
        <v>745</v>
      </c>
      <c r="AC7" s="44">
        <v>586</v>
      </c>
      <c r="AD7" s="69">
        <v>1500</v>
      </c>
      <c r="AE7" s="260" t="s">
        <v>16</v>
      </c>
      <c r="AF7" s="243">
        <v>163</v>
      </c>
      <c r="AG7" s="240">
        <v>690</v>
      </c>
      <c r="AH7" s="240">
        <v>0</v>
      </c>
      <c r="AI7" s="240">
        <v>623</v>
      </c>
      <c r="AJ7" s="244">
        <v>1476</v>
      </c>
      <c r="AK7" s="260" t="s">
        <v>16</v>
      </c>
      <c r="AL7" s="243">
        <v>177</v>
      </c>
      <c r="AM7" s="240">
        <v>622</v>
      </c>
      <c r="AN7" s="240">
        <v>0</v>
      </c>
      <c r="AO7" s="240">
        <v>508</v>
      </c>
      <c r="AP7" s="244">
        <v>1307</v>
      </c>
      <c r="AQ7" s="263"/>
      <c r="AR7" s="393">
        <v>1402</v>
      </c>
      <c r="AS7" s="393">
        <v>1313</v>
      </c>
      <c r="AT7" s="393">
        <v>1150</v>
      </c>
      <c r="AU7" s="253" t="s">
        <v>16</v>
      </c>
      <c r="AV7" s="256">
        <v>13648</v>
      </c>
    </row>
    <row r="8" spans="1:48" ht="15" customHeight="1" x14ac:dyDescent="0.25">
      <c r="A8" s="39" t="s">
        <v>17</v>
      </c>
      <c r="B8" s="40">
        <v>46</v>
      </c>
      <c r="C8" s="41">
        <v>201</v>
      </c>
      <c r="D8" s="45"/>
      <c r="E8" s="41">
        <v>183</v>
      </c>
      <c r="F8" s="69">
        <v>430</v>
      </c>
      <c r="G8" s="42"/>
      <c r="H8" s="43">
        <v>12</v>
      </c>
      <c r="I8" s="41">
        <v>216</v>
      </c>
      <c r="J8" s="45"/>
      <c r="K8" s="41">
        <v>188</v>
      </c>
      <c r="L8" s="69">
        <v>416</v>
      </c>
      <c r="M8" s="74" t="s">
        <v>17</v>
      </c>
      <c r="N8" s="43">
        <v>39</v>
      </c>
      <c r="O8" s="41">
        <v>224</v>
      </c>
      <c r="P8" s="41">
        <v>2</v>
      </c>
      <c r="Q8" s="41">
        <v>234</v>
      </c>
      <c r="R8" s="69">
        <v>499</v>
      </c>
      <c r="S8" s="42"/>
      <c r="T8" s="43">
        <v>36</v>
      </c>
      <c r="U8" s="41">
        <v>255</v>
      </c>
      <c r="V8" s="41">
        <v>19</v>
      </c>
      <c r="W8" s="41">
        <v>193</v>
      </c>
      <c r="X8" s="69">
        <v>503</v>
      </c>
      <c r="Y8" s="260" t="s">
        <v>17</v>
      </c>
      <c r="Z8" s="43">
        <v>53</v>
      </c>
      <c r="AA8" s="41">
        <v>257</v>
      </c>
      <c r="AC8" s="44">
        <v>190</v>
      </c>
      <c r="AD8" s="69">
        <v>500</v>
      </c>
      <c r="AE8" s="260" t="s">
        <v>17</v>
      </c>
      <c r="AF8" s="243">
        <v>46</v>
      </c>
      <c r="AG8" s="240">
        <v>215</v>
      </c>
      <c r="AH8" s="240">
        <v>0</v>
      </c>
      <c r="AI8" s="240">
        <v>203</v>
      </c>
      <c r="AJ8" s="244">
        <v>464</v>
      </c>
      <c r="AK8" s="260" t="s">
        <v>17</v>
      </c>
      <c r="AL8" s="243">
        <v>73</v>
      </c>
      <c r="AM8" s="240">
        <v>201</v>
      </c>
      <c r="AN8" s="240">
        <v>0</v>
      </c>
      <c r="AO8" s="240">
        <v>218</v>
      </c>
      <c r="AP8" s="244">
        <v>492</v>
      </c>
      <c r="AQ8" s="263"/>
      <c r="AR8" s="393">
        <v>493</v>
      </c>
      <c r="AS8" s="393">
        <v>547</v>
      </c>
      <c r="AT8" s="393">
        <v>373</v>
      </c>
      <c r="AU8" s="253" t="s">
        <v>17</v>
      </c>
      <c r="AV8" s="256">
        <v>4717</v>
      </c>
    </row>
    <row r="9" spans="1:48" ht="15" customHeight="1" x14ac:dyDescent="0.25">
      <c r="A9" s="39" t="s">
        <v>20</v>
      </c>
      <c r="B9" s="40">
        <v>31</v>
      </c>
      <c r="C9" s="41">
        <v>145</v>
      </c>
      <c r="D9" s="45"/>
      <c r="E9" s="41">
        <v>138</v>
      </c>
      <c r="F9" s="69">
        <v>314</v>
      </c>
      <c r="G9" s="42"/>
      <c r="H9" s="43">
        <v>13</v>
      </c>
      <c r="I9" s="41">
        <v>161</v>
      </c>
      <c r="J9" s="45"/>
      <c r="K9" s="41">
        <v>119</v>
      </c>
      <c r="L9" s="69">
        <v>293</v>
      </c>
      <c r="M9" s="74" t="s">
        <v>20</v>
      </c>
      <c r="N9" s="43">
        <v>24</v>
      </c>
      <c r="O9" s="41">
        <v>148</v>
      </c>
      <c r="P9" s="41">
        <v>1</v>
      </c>
      <c r="Q9" s="41">
        <v>152</v>
      </c>
      <c r="R9" s="69">
        <v>325</v>
      </c>
      <c r="S9" s="42"/>
      <c r="T9" s="43">
        <v>26</v>
      </c>
      <c r="U9" s="41">
        <v>173</v>
      </c>
      <c r="V9" s="41">
        <v>7</v>
      </c>
      <c r="W9" s="41">
        <v>156</v>
      </c>
      <c r="X9" s="69">
        <v>362</v>
      </c>
      <c r="Y9" s="260" t="s">
        <v>20</v>
      </c>
      <c r="Z9" s="43">
        <v>33</v>
      </c>
      <c r="AA9" s="41">
        <v>178</v>
      </c>
      <c r="AC9" s="44">
        <v>125</v>
      </c>
      <c r="AD9" s="69">
        <v>336</v>
      </c>
      <c r="AE9" s="260" t="s">
        <v>20</v>
      </c>
      <c r="AF9" s="243">
        <v>30</v>
      </c>
      <c r="AG9" s="240">
        <v>124</v>
      </c>
      <c r="AH9" s="240">
        <v>0</v>
      </c>
      <c r="AI9" s="240">
        <v>112</v>
      </c>
      <c r="AJ9" s="244">
        <v>266</v>
      </c>
      <c r="AK9" s="260" t="s">
        <v>20</v>
      </c>
      <c r="AL9" s="243">
        <v>54</v>
      </c>
      <c r="AM9" s="240">
        <v>124</v>
      </c>
      <c r="AN9" s="240">
        <v>0</v>
      </c>
      <c r="AO9" s="240">
        <v>107</v>
      </c>
      <c r="AP9" s="244">
        <v>285</v>
      </c>
      <c r="AQ9" s="263"/>
      <c r="AR9" s="393">
        <v>335</v>
      </c>
      <c r="AS9" s="393">
        <v>353</v>
      </c>
      <c r="AT9" s="393">
        <v>307</v>
      </c>
      <c r="AU9" s="253" t="s">
        <v>20</v>
      </c>
      <c r="AV9" s="256">
        <v>3176</v>
      </c>
    </row>
    <row r="10" spans="1:48" ht="15" customHeight="1" x14ac:dyDescent="0.25">
      <c r="A10" s="39" t="s">
        <v>19</v>
      </c>
      <c r="B10" s="40">
        <v>65</v>
      </c>
      <c r="C10" s="41">
        <v>578</v>
      </c>
      <c r="D10" s="45"/>
      <c r="E10" s="41">
        <v>562</v>
      </c>
      <c r="F10" s="69">
        <v>1205</v>
      </c>
      <c r="G10" s="42"/>
      <c r="H10" s="43">
        <v>31</v>
      </c>
      <c r="I10" s="41">
        <v>550</v>
      </c>
      <c r="J10" s="45"/>
      <c r="K10" s="41">
        <v>631</v>
      </c>
      <c r="L10" s="69">
        <v>1212</v>
      </c>
      <c r="M10" s="74" t="s">
        <v>19</v>
      </c>
      <c r="N10" s="43">
        <v>99</v>
      </c>
      <c r="O10" s="41">
        <v>701</v>
      </c>
      <c r="P10" s="45"/>
      <c r="Q10" s="41">
        <v>626</v>
      </c>
      <c r="R10" s="69">
        <v>1426</v>
      </c>
      <c r="S10" s="42"/>
      <c r="T10" s="43">
        <v>157</v>
      </c>
      <c r="U10" s="41">
        <v>574</v>
      </c>
      <c r="V10" s="41">
        <v>30</v>
      </c>
      <c r="W10" s="41">
        <v>553</v>
      </c>
      <c r="X10" s="69">
        <v>1314</v>
      </c>
      <c r="Y10" s="260" t="s">
        <v>19</v>
      </c>
      <c r="Z10" s="43">
        <v>158</v>
      </c>
      <c r="AA10" s="41">
        <v>744</v>
      </c>
      <c r="AC10" s="44">
        <v>542</v>
      </c>
      <c r="AD10" s="69">
        <v>1444</v>
      </c>
      <c r="AE10" s="260" t="s">
        <v>19</v>
      </c>
      <c r="AF10" s="243">
        <v>139</v>
      </c>
      <c r="AG10" s="240">
        <v>691</v>
      </c>
      <c r="AH10" s="240">
        <v>0</v>
      </c>
      <c r="AI10" s="240">
        <v>528</v>
      </c>
      <c r="AJ10" s="244">
        <v>1358</v>
      </c>
      <c r="AK10" s="260" t="s">
        <v>19</v>
      </c>
      <c r="AL10" s="243">
        <v>148</v>
      </c>
      <c r="AM10" s="240">
        <v>598</v>
      </c>
      <c r="AN10" s="240">
        <v>0</v>
      </c>
      <c r="AO10" s="240">
        <v>496</v>
      </c>
      <c r="AP10" s="244">
        <v>1242</v>
      </c>
      <c r="AQ10" s="263"/>
      <c r="AR10" s="393">
        <v>1165</v>
      </c>
      <c r="AS10" s="393">
        <v>1146</v>
      </c>
      <c r="AT10" s="393">
        <v>1002</v>
      </c>
      <c r="AU10" s="253" t="s">
        <v>19</v>
      </c>
      <c r="AV10" s="256">
        <v>12514</v>
      </c>
    </row>
    <row r="11" spans="1:48" ht="15" customHeight="1" x14ac:dyDescent="0.25">
      <c r="A11" s="39" t="s">
        <v>244</v>
      </c>
      <c r="B11" s="40">
        <v>764</v>
      </c>
      <c r="C11" s="41">
        <v>244</v>
      </c>
      <c r="D11" s="41">
        <v>262</v>
      </c>
      <c r="E11" s="41">
        <v>208</v>
      </c>
      <c r="F11" s="69">
        <v>1478</v>
      </c>
      <c r="G11" s="42"/>
      <c r="H11" s="43">
        <v>1252</v>
      </c>
      <c r="I11" s="41">
        <v>159</v>
      </c>
      <c r="J11" s="41">
        <v>264</v>
      </c>
      <c r="K11" s="41">
        <v>160</v>
      </c>
      <c r="L11" s="69">
        <v>1835</v>
      </c>
      <c r="M11" s="74" t="s">
        <v>244</v>
      </c>
      <c r="N11" s="43">
        <v>1067</v>
      </c>
      <c r="O11" s="41">
        <v>194</v>
      </c>
      <c r="P11" s="41">
        <v>289</v>
      </c>
      <c r="Q11" s="41">
        <v>211</v>
      </c>
      <c r="R11" s="69">
        <v>1761</v>
      </c>
      <c r="S11" s="42"/>
      <c r="T11" s="43">
        <v>209</v>
      </c>
      <c r="U11" s="41">
        <v>249</v>
      </c>
      <c r="W11" s="41">
        <v>161</v>
      </c>
      <c r="X11" s="69">
        <v>619</v>
      </c>
      <c r="Y11" s="260" t="s">
        <v>244</v>
      </c>
      <c r="Z11" s="43">
        <v>706</v>
      </c>
      <c r="AA11" s="41">
        <v>420</v>
      </c>
      <c r="AC11" s="44">
        <v>186</v>
      </c>
      <c r="AD11" s="69">
        <v>1312</v>
      </c>
      <c r="AE11" s="260" t="s">
        <v>244</v>
      </c>
      <c r="AF11" s="243">
        <v>940</v>
      </c>
      <c r="AG11" s="240">
        <v>431</v>
      </c>
      <c r="AH11" s="240">
        <v>0</v>
      </c>
      <c r="AI11" s="240">
        <v>583</v>
      </c>
      <c r="AJ11" s="244">
        <v>1954</v>
      </c>
      <c r="AK11" s="260" t="s">
        <v>244</v>
      </c>
      <c r="AL11" s="243">
        <v>352</v>
      </c>
      <c r="AM11" s="240">
        <v>350</v>
      </c>
      <c r="AN11" s="240">
        <v>5</v>
      </c>
      <c r="AO11" s="240">
        <v>574</v>
      </c>
      <c r="AP11" s="244">
        <v>1281</v>
      </c>
      <c r="AQ11" s="263"/>
      <c r="AR11" s="393">
        <v>2960</v>
      </c>
      <c r="AS11" s="393">
        <v>3388</v>
      </c>
      <c r="AT11" s="393">
        <v>2497</v>
      </c>
      <c r="AU11" s="253" t="s">
        <v>244</v>
      </c>
      <c r="AV11" s="256">
        <v>19085</v>
      </c>
    </row>
    <row r="12" spans="1:48" ht="15" customHeight="1" x14ac:dyDescent="0.25">
      <c r="A12" s="39" t="s">
        <v>26</v>
      </c>
      <c r="B12" s="40">
        <v>4</v>
      </c>
      <c r="C12" s="41">
        <v>62</v>
      </c>
      <c r="D12" s="45"/>
      <c r="E12" s="41">
        <v>47</v>
      </c>
      <c r="F12" s="69">
        <v>113</v>
      </c>
      <c r="G12" s="42"/>
      <c r="H12" s="43">
        <v>1</v>
      </c>
      <c r="I12" s="41">
        <v>60</v>
      </c>
      <c r="J12" s="45"/>
      <c r="K12" s="41">
        <v>53</v>
      </c>
      <c r="L12" s="69">
        <v>114</v>
      </c>
      <c r="M12" s="74" t="s">
        <v>26</v>
      </c>
      <c r="N12" s="43">
        <v>9</v>
      </c>
      <c r="O12" s="41">
        <v>61</v>
      </c>
      <c r="P12" s="45"/>
      <c r="Q12" s="41">
        <v>46</v>
      </c>
      <c r="R12" s="69">
        <v>116</v>
      </c>
      <c r="S12" s="42"/>
      <c r="T12" s="43">
        <v>6</v>
      </c>
      <c r="U12" s="41">
        <v>40</v>
      </c>
      <c r="W12" s="41">
        <v>55</v>
      </c>
      <c r="X12" s="69">
        <v>101</v>
      </c>
      <c r="Y12" s="260" t="s">
        <v>26</v>
      </c>
      <c r="Z12" s="43">
        <v>10</v>
      </c>
      <c r="AA12" s="41">
        <v>38</v>
      </c>
      <c r="AC12" s="44">
        <v>40</v>
      </c>
      <c r="AD12" s="69">
        <v>88</v>
      </c>
      <c r="AE12" s="260" t="s">
        <v>26</v>
      </c>
      <c r="AF12" s="243">
        <v>10</v>
      </c>
      <c r="AG12" s="240">
        <v>28</v>
      </c>
      <c r="AH12" s="240">
        <v>0</v>
      </c>
      <c r="AI12" s="240">
        <v>20</v>
      </c>
      <c r="AJ12" s="244">
        <v>58</v>
      </c>
      <c r="AK12" s="260" t="s">
        <v>26</v>
      </c>
      <c r="AL12" s="243">
        <v>14</v>
      </c>
      <c r="AM12" s="240">
        <v>31</v>
      </c>
      <c r="AN12" s="240">
        <v>0</v>
      </c>
      <c r="AO12" s="240">
        <v>34</v>
      </c>
      <c r="AP12" s="244">
        <v>79</v>
      </c>
      <c r="AQ12" s="263"/>
      <c r="AR12" s="393">
        <v>103</v>
      </c>
      <c r="AS12" s="393">
        <v>117</v>
      </c>
      <c r="AT12" s="393">
        <v>83</v>
      </c>
      <c r="AU12" s="253" t="s">
        <v>26</v>
      </c>
      <c r="AV12" s="256">
        <v>972</v>
      </c>
    </row>
    <row r="13" spans="1:48" ht="15" customHeight="1" x14ac:dyDescent="0.25">
      <c r="A13" s="39" t="s">
        <v>21</v>
      </c>
      <c r="B13" s="40">
        <v>4</v>
      </c>
      <c r="C13" s="41">
        <v>299</v>
      </c>
      <c r="D13" s="45"/>
      <c r="E13" s="41">
        <v>245</v>
      </c>
      <c r="F13" s="69">
        <v>548</v>
      </c>
      <c r="G13" s="42"/>
      <c r="H13" s="43">
        <v>8</v>
      </c>
      <c r="I13" s="41">
        <v>286</v>
      </c>
      <c r="J13" s="45"/>
      <c r="K13" s="41">
        <v>292</v>
      </c>
      <c r="L13" s="69">
        <v>586</v>
      </c>
      <c r="M13" s="74" t="s">
        <v>21</v>
      </c>
      <c r="N13" s="43">
        <v>45</v>
      </c>
      <c r="O13" s="41">
        <v>310</v>
      </c>
      <c r="P13" s="45"/>
      <c r="Q13" s="41">
        <v>291</v>
      </c>
      <c r="R13" s="69">
        <v>646</v>
      </c>
      <c r="S13" s="42"/>
      <c r="T13" s="43">
        <v>29</v>
      </c>
      <c r="U13" s="41">
        <v>251</v>
      </c>
      <c r="W13" s="41">
        <v>218</v>
      </c>
      <c r="X13" s="69">
        <v>498</v>
      </c>
      <c r="Y13" s="260" t="s">
        <v>21</v>
      </c>
      <c r="Z13" s="43">
        <v>67</v>
      </c>
      <c r="AA13" s="41">
        <v>259</v>
      </c>
      <c r="AC13" s="44">
        <v>201</v>
      </c>
      <c r="AD13" s="69">
        <v>527</v>
      </c>
      <c r="AE13" s="260" t="s">
        <v>21</v>
      </c>
      <c r="AF13" s="243">
        <v>63</v>
      </c>
      <c r="AG13" s="240">
        <v>260</v>
      </c>
      <c r="AH13" s="240">
        <v>0</v>
      </c>
      <c r="AI13" s="240">
        <v>227</v>
      </c>
      <c r="AJ13" s="244">
        <v>550</v>
      </c>
      <c r="AK13" s="260" t="s">
        <v>21</v>
      </c>
      <c r="AL13" s="243">
        <v>63</v>
      </c>
      <c r="AM13" s="240">
        <v>171</v>
      </c>
      <c r="AN13" s="240">
        <v>0</v>
      </c>
      <c r="AO13" s="240">
        <v>153</v>
      </c>
      <c r="AP13" s="244">
        <v>387</v>
      </c>
      <c r="AQ13" s="263"/>
      <c r="AR13" s="393">
        <v>434</v>
      </c>
      <c r="AS13" s="393">
        <v>360</v>
      </c>
      <c r="AT13" s="393">
        <v>251</v>
      </c>
      <c r="AU13" s="253" t="s">
        <v>21</v>
      </c>
      <c r="AV13" s="256">
        <v>4787</v>
      </c>
    </row>
    <row r="14" spans="1:48" ht="15" customHeight="1" x14ac:dyDescent="0.25">
      <c r="A14" s="39" t="s">
        <v>245</v>
      </c>
      <c r="B14" s="40">
        <v>19</v>
      </c>
      <c r="C14" s="41">
        <v>122</v>
      </c>
      <c r="D14" s="41">
        <v>105</v>
      </c>
      <c r="E14" s="41">
        <v>21</v>
      </c>
      <c r="F14" s="69">
        <v>267</v>
      </c>
      <c r="G14" s="42"/>
      <c r="H14" s="43">
        <v>68</v>
      </c>
      <c r="I14" s="41">
        <v>44</v>
      </c>
      <c r="J14" s="41">
        <v>38</v>
      </c>
      <c r="K14" s="41">
        <v>9</v>
      </c>
      <c r="L14" s="69">
        <v>159</v>
      </c>
      <c r="M14" s="74" t="s">
        <v>245</v>
      </c>
      <c r="N14" s="43">
        <v>86</v>
      </c>
      <c r="O14" s="41">
        <v>10</v>
      </c>
      <c r="P14" s="41">
        <v>36</v>
      </c>
      <c r="Q14" s="41">
        <v>7</v>
      </c>
      <c r="R14" s="69">
        <v>139</v>
      </c>
      <c r="S14" s="42"/>
      <c r="T14" s="43">
        <v>902</v>
      </c>
      <c r="U14" s="41">
        <v>8</v>
      </c>
      <c r="W14" s="41">
        <v>5</v>
      </c>
      <c r="X14" s="69">
        <v>915</v>
      </c>
      <c r="Y14" s="260" t="s">
        <v>245</v>
      </c>
      <c r="Z14" s="43">
        <v>5</v>
      </c>
      <c r="AA14" s="41">
        <v>19</v>
      </c>
      <c r="AC14" s="44">
        <v>13</v>
      </c>
      <c r="AD14" s="69">
        <v>37</v>
      </c>
      <c r="AE14" s="260" t="s">
        <v>245</v>
      </c>
      <c r="AF14" s="243">
        <v>0</v>
      </c>
      <c r="AG14" s="240">
        <v>12</v>
      </c>
      <c r="AH14" s="240">
        <v>0</v>
      </c>
      <c r="AI14" s="240">
        <v>8</v>
      </c>
      <c r="AJ14" s="244">
        <v>20</v>
      </c>
      <c r="AK14" s="260" t="s">
        <v>245</v>
      </c>
      <c r="AL14" s="243">
        <v>2</v>
      </c>
      <c r="AM14" s="240">
        <v>12</v>
      </c>
      <c r="AN14" s="240">
        <v>0</v>
      </c>
      <c r="AO14" s="240">
        <v>5</v>
      </c>
      <c r="AP14" s="244">
        <v>19</v>
      </c>
      <c r="AQ14" s="263"/>
      <c r="AR14" s="393">
        <v>109</v>
      </c>
      <c r="AS14" s="393">
        <v>168</v>
      </c>
      <c r="AT14" s="393">
        <v>46</v>
      </c>
      <c r="AU14" s="253" t="s">
        <v>245</v>
      </c>
      <c r="AV14" s="256">
        <v>1879</v>
      </c>
    </row>
    <row r="15" spans="1:48" ht="15" customHeight="1" x14ac:dyDescent="0.25">
      <c r="A15" s="39" t="s">
        <v>22</v>
      </c>
      <c r="B15" s="40">
        <v>13</v>
      </c>
      <c r="C15" s="41">
        <v>578</v>
      </c>
      <c r="D15" s="45"/>
      <c r="E15" s="41">
        <v>600</v>
      </c>
      <c r="F15" s="69">
        <v>1191</v>
      </c>
      <c r="G15" s="42"/>
      <c r="H15" s="43">
        <v>29</v>
      </c>
      <c r="I15" s="41">
        <v>467</v>
      </c>
      <c r="J15" s="45"/>
      <c r="K15" s="41">
        <v>463</v>
      </c>
      <c r="L15" s="69">
        <v>959</v>
      </c>
      <c r="M15" s="74" t="s">
        <v>22</v>
      </c>
      <c r="N15" s="43">
        <v>92</v>
      </c>
      <c r="O15" s="41">
        <v>505</v>
      </c>
      <c r="P15" s="45"/>
      <c r="Q15" s="41">
        <v>524</v>
      </c>
      <c r="R15" s="69">
        <v>1121</v>
      </c>
      <c r="S15" s="42"/>
      <c r="T15" s="43">
        <v>90</v>
      </c>
      <c r="U15" s="41">
        <v>495</v>
      </c>
      <c r="W15" s="41">
        <v>415</v>
      </c>
      <c r="X15" s="69">
        <v>1000</v>
      </c>
      <c r="Y15" s="260" t="s">
        <v>22</v>
      </c>
      <c r="Z15" s="43">
        <v>154</v>
      </c>
      <c r="AA15" s="41">
        <v>585</v>
      </c>
      <c r="AC15" s="44">
        <v>391</v>
      </c>
      <c r="AD15" s="69">
        <v>1130</v>
      </c>
      <c r="AE15" s="260" t="s">
        <v>22</v>
      </c>
      <c r="AF15" s="243">
        <v>159</v>
      </c>
      <c r="AG15" s="240">
        <v>454</v>
      </c>
      <c r="AH15" s="240">
        <v>0</v>
      </c>
      <c r="AI15" s="240">
        <v>392</v>
      </c>
      <c r="AJ15" s="244">
        <v>1005</v>
      </c>
      <c r="AK15" s="260" t="s">
        <v>22</v>
      </c>
      <c r="AL15" s="243">
        <v>136</v>
      </c>
      <c r="AM15" s="240">
        <v>363</v>
      </c>
      <c r="AN15" s="240">
        <v>0</v>
      </c>
      <c r="AO15" s="240">
        <v>273</v>
      </c>
      <c r="AP15" s="244">
        <v>772</v>
      </c>
      <c r="AQ15" s="263"/>
      <c r="AR15" s="393">
        <v>857</v>
      </c>
      <c r="AS15" s="393">
        <v>808</v>
      </c>
      <c r="AT15" s="393">
        <v>534</v>
      </c>
      <c r="AU15" s="253" t="s">
        <v>22</v>
      </c>
      <c r="AV15" s="256">
        <v>9377</v>
      </c>
    </row>
    <row r="16" spans="1:48" ht="15" customHeight="1" x14ac:dyDescent="0.25">
      <c r="A16" s="39" t="s">
        <v>23</v>
      </c>
      <c r="B16" s="40">
        <v>2</v>
      </c>
      <c r="C16" s="41">
        <v>100</v>
      </c>
      <c r="D16" s="45"/>
      <c r="E16" s="41">
        <v>155</v>
      </c>
      <c r="F16" s="69">
        <v>257</v>
      </c>
      <c r="G16" s="42"/>
      <c r="H16" s="46"/>
      <c r="I16" s="41">
        <v>123</v>
      </c>
      <c r="J16" s="45"/>
      <c r="K16" s="41">
        <v>103</v>
      </c>
      <c r="L16" s="69">
        <v>226</v>
      </c>
      <c r="M16" s="74" t="s">
        <v>23</v>
      </c>
      <c r="N16" s="43">
        <v>9</v>
      </c>
      <c r="O16" s="41">
        <v>181</v>
      </c>
      <c r="P16" s="45"/>
      <c r="Q16" s="41">
        <v>176</v>
      </c>
      <c r="R16" s="69">
        <v>366</v>
      </c>
      <c r="S16" s="42"/>
      <c r="T16" s="43">
        <v>7</v>
      </c>
      <c r="U16" s="41">
        <v>119</v>
      </c>
      <c r="V16" s="41">
        <v>3</v>
      </c>
      <c r="W16" s="41">
        <v>183</v>
      </c>
      <c r="X16" s="69">
        <v>312</v>
      </c>
      <c r="Y16" s="260" t="s">
        <v>23</v>
      </c>
      <c r="Z16" s="43">
        <v>23</v>
      </c>
      <c r="AA16" s="41">
        <v>150</v>
      </c>
      <c r="AC16" s="44">
        <v>104</v>
      </c>
      <c r="AD16" s="69">
        <v>277</v>
      </c>
      <c r="AE16" s="260" t="s">
        <v>23</v>
      </c>
      <c r="AF16" s="243">
        <v>14</v>
      </c>
      <c r="AG16" s="240">
        <v>105</v>
      </c>
      <c r="AH16" s="240">
        <v>0</v>
      </c>
      <c r="AI16" s="240">
        <v>91</v>
      </c>
      <c r="AJ16" s="244">
        <v>210</v>
      </c>
      <c r="AK16" s="260" t="s">
        <v>23</v>
      </c>
      <c r="AL16" s="243">
        <v>23</v>
      </c>
      <c r="AM16" s="240">
        <v>104</v>
      </c>
      <c r="AN16" s="240">
        <v>0</v>
      </c>
      <c r="AO16" s="240">
        <v>97</v>
      </c>
      <c r="AP16" s="244">
        <v>224</v>
      </c>
      <c r="AQ16" s="263"/>
      <c r="AR16" s="393">
        <v>206</v>
      </c>
      <c r="AS16" s="393">
        <v>168</v>
      </c>
      <c r="AT16" s="393">
        <v>97</v>
      </c>
      <c r="AU16" s="253" t="s">
        <v>23</v>
      </c>
      <c r="AV16" s="256">
        <v>2343</v>
      </c>
    </row>
    <row r="17" spans="1:48" ht="15" customHeight="1" x14ac:dyDescent="0.25">
      <c r="A17" s="39" t="s">
        <v>24</v>
      </c>
      <c r="B17" s="40">
        <v>10</v>
      </c>
      <c r="C17" s="41">
        <v>424</v>
      </c>
      <c r="D17" s="45"/>
      <c r="E17" s="41">
        <v>474</v>
      </c>
      <c r="F17" s="69">
        <v>908</v>
      </c>
      <c r="G17" s="42"/>
      <c r="H17" s="43">
        <v>14</v>
      </c>
      <c r="I17" s="41">
        <v>341</v>
      </c>
      <c r="J17" s="41">
        <v>3</v>
      </c>
      <c r="K17" s="41">
        <v>264</v>
      </c>
      <c r="L17" s="69">
        <v>622</v>
      </c>
      <c r="M17" s="74" t="s">
        <v>24</v>
      </c>
      <c r="N17" s="43">
        <v>30</v>
      </c>
      <c r="O17" s="41">
        <v>299</v>
      </c>
      <c r="P17" s="41">
        <v>1</v>
      </c>
      <c r="Q17" s="41">
        <v>264</v>
      </c>
      <c r="R17" s="69">
        <v>594</v>
      </c>
      <c r="S17" s="42"/>
      <c r="T17" s="43">
        <v>70</v>
      </c>
      <c r="U17" s="41">
        <v>366</v>
      </c>
      <c r="V17" s="41">
        <v>8</v>
      </c>
      <c r="W17" s="41">
        <v>304</v>
      </c>
      <c r="X17" s="69">
        <v>748</v>
      </c>
      <c r="Y17" s="260" t="s">
        <v>24</v>
      </c>
      <c r="Z17" s="43">
        <v>37</v>
      </c>
      <c r="AA17" s="41">
        <v>385</v>
      </c>
      <c r="AC17" s="44">
        <v>382</v>
      </c>
      <c r="AD17" s="69">
        <v>804</v>
      </c>
      <c r="AE17" s="260" t="s">
        <v>24</v>
      </c>
      <c r="AF17" s="245">
        <v>47</v>
      </c>
      <c r="AG17" s="241">
        <v>476</v>
      </c>
      <c r="AH17" s="241">
        <v>0</v>
      </c>
      <c r="AI17" s="241">
        <v>403</v>
      </c>
      <c r="AJ17" s="246">
        <v>926</v>
      </c>
      <c r="AK17" s="260" t="s">
        <v>24</v>
      </c>
      <c r="AL17" s="245">
        <v>54</v>
      </c>
      <c r="AM17" s="241">
        <v>264</v>
      </c>
      <c r="AN17" s="241">
        <v>0</v>
      </c>
      <c r="AO17" s="241">
        <v>227</v>
      </c>
      <c r="AP17" s="246">
        <v>545</v>
      </c>
      <c r="AQ17" s="263"/>
      <c r="AR17" s="396">
        <v>542</v>
      </c>
      <c r="AS17" s="396">
        <v>726</v>
      </c>
      <c r="AT17" s="396">
        <v>629</v>
      </c>
      <c r="AU17" s="253" t="s">
        <v>24</v>
      </c>
      <c r="AV17" s="256">
        <v>7044</v>
      </c>
    </row>
    <row r="18" spans="1:48" ht="25.5" x14ac:dyDescent="0.25">
      <c r="A18" s="47" t="s">
        <v>246</v>
      </c>
      <c r="B18" s="48">
        <v>1397</v>
      </c>
      <c r="C18" s="49">
        <v>6461</v>
      </c>
      <c r="D18" s="49">
        <v>402</v>
      </c>
      <c r="E18" s="49">
        <v>5824</v>
      </c>
      <c r="F18" s="70">
        <v>14084</v>
      </c>
      <c r="G18" s="50"/>
      <c r="H18" s="51">
        <f>SUM(H4:H17)</f>
        <v>1844</v>
      </c>
      <c r="I18" s="52">
        <f t="shared" ref="I18:L18" si="0">SUM(I4:I17)</f>
        <v>6077</v>
      </c>
      <c r="J18" s="52">
        <f t="shared" si="0"/>
        <v>366</v>
      </c>
      <c r="K18" s="52">
        <f t="shared" si="0"/>
        <v>5874</v>
      </c>
      <c r="L18" s="73">
        <f t="shared" si="0"/>
        <v>14161</v>
      </c>
      <c r="M18" s="50"/>
      <c r="N18" s="51">
        <f>SUM(N4:N17)</f>
        <v>2135</v>
      </c>
      <c r="O18" s="52">
        <f t="shared" ref="O18:R18" si="1">SUM(O4:O17)</f>
        <v>6488</v>
      </c>
      <c r="P18" s="52">
        <f t="shared" si="1"/>
        <v>399</v>
      </c>
      <c r="Q18" s="52">
        <f t="shared" si="1"/>
        <v>6083</v>
      </c>
      <c r="R18" s="73">
        <f t="shared" si="1"/>
        <v>15105</v>
      </c>
      <c r="S18" s="50"/>
      <c r="T18" s="51">
        <f>SUM(T4:T17)</f>
        <v>2359</v>
      </c>
      <c r="U18" s="52">
        <f t="shared" ref="U18:X18" si="2">SUM(U4:U17)</f>
        <v>5927</v>
      </c>
      <c r="V18" s="52">
        <f t="shared" si="2"/>
        <v>386</v>
      </c>
      <c r="W18" s="52">
        <f t="shared" si="2"/>
        <v>5439</v>
      </c>
      <c r="X18" s="73">
        <f t="shared" si="2"/>
        <v>14111</v>
      </c>
      <c r="Y18" s="261"/>
      <c r="Z18" s="51">
        <f>SUM(Z4:Z17)</f>
        <v>2058</v>
      </c>
      <c r="AA18" s="52">
        <f t="shared" ref="AA18:AD18" si="3">SUM(AA4:AA17)</f>
        <v>7035</v>
      </c>
      <c r="AB18" s="52">
        <f t="shared" si="3"/>
        <v>47</v>
      </c>
      <c r="AC18" s="52">
        <f t="shared" si="3"/>
        <v>5542</v>
      </c>
      <c r="AD18" s="73">
        <f t="shared" si="3"/>
        <v>14682</v>
      </c>
      <c r="AE18" s="261"/>
      <c r="AF18" s="397">
        <v>2240</v>
      </c>
      <c r="AG18" s="398">
        <v>6569</v>
      </c>
      <c r="AH18" s="398">
        <v>60</v>
      </c>
      <c r="AI18" s="398">
        <v>5709</v>
      </c>
      <c r="AJ18" s="399">
        <v>14578</v>
      </c>
      <c r="AK18" s="261"/>
      <c r="AL18" s="397">
        <v>1651</v>
      </c>
      <c r="AM18" s="398">
        <v>5744</v>
      </c>
      <c r="AN18" s="398">
        <v>51</v>
      </c>
      <c r="AO18" s="398">
        <v>5333</v>
      </c>
      <c r="AP18" s="399">
        <v>12779</v>
      </c>
      <c r="AQ18" s="400"/>
      <c r="AR18" s="401">
        <v>15132</v>
      </c>
      <c r="AS18" s="537">
        <v>16005</v>
      </c>
      <c r="AT18" s="610">
        <v>13585</v>
      </c>
      <c r="AU18" s="47" t="s">
        <v>246</v>
      </c>
      <c r="AV18" s="402">
        <v>144222</v>
      </c>
    </row>
    <row r="19" spans="1:48" ht="15" customHeight="1" x14ac:dyDescent="0.25">
      <c r="A19" s="39" t="s">
        <v>247</v>
      </c>
      <c r="B19" s="40"/>
      <c r="C19" s="41"/>
      <c r="D19" s="45"/>
      <c r="E19" s="41"/>
      <c r="F19" s="69"/>
      <c r="G19" s="42"/>
      <c r="H19" s="46"/>
      <c r="I19" s="41"/>
      <c r="J19" s="45"/>
      <c r="K19" s="41"/>
      <c r="L19" s="69"/>
      <c r="M19" s="42"/>
      <c r="N19" s="43"/>
      <c r="O19" s="41"/>
      <c r="P19" s="45"/>
      <c r="Q19" s="41"/>
      <c r="R19" s="69"/>
      <c r="S19" s="42"/>
      <c r="T19" s="43"/>
      <c r="U19" s="41"/>
      <c r="V19" s="41"/>
      <c r="W19" s="53"/>
      <c r="X19" s="69"/>
      <c r="Y19" s="260"/>
      <c r="Z19" s="43">
        <v>4</v>
      </c>
      <c r="AA19" s="41">
        <v>47</v>
      </c>
      <c r="AC19" s="44">
        <v>55</v>
      </c>
      <c r="AD19" s="69">
        <v>106</v>
      </c>
      <c r="AE19" s="260"/>
      <c r="AF19" s="243"/>
      <c r="AG19" s="240"/>
      <c r="AH19" s="240"/>
      <c r="AI19" s="240"/>
      <c r="AJ19" s="244"/>
      <c r="AK19" s="260"/>
      <c r="AL19" s="243">
        <v>1</v>
      </c>
      <c r="AM19" s="240">
        <v>17</v>
      </c>
      <c r="AN19" s="240">
        <v>0</v>
      </c>
      <c r="AO19" s="240">
        <v>26</v>
      </c>
      <c r="AP19" s="244">
        <v>44</v>
      </c>
      <c r="AQ19" s="263"/>
      <c r="AR19" s="392">
        <v>31</v>
      </c>
      <c r="AS19" s="393">
        <v>18</v>
      </c>
      <c r="AT19" s="393">
        <v>43</v>
      </c>
      <c r="AU19" s="254" t="s">
        <v>247</v>
      </c>
      <c r="AV19" s="256">
        <v>242</v>
      </c>
    </row>
    <row r="20" spans="1:48" ht="15" customHeight="1" x14ac:dyDescent="0.25">
      <c r="A20" s="39" t="s">
        <v>248</v>
      </c>
      <c r="B20" s="40"/>
      <c r="C20" s="41"/>
      <c r="D20" s="41"/>
      <c r="E20" s="41"/>
      <c r="F20" s="69"/>
      <c r="G20" s="42"/>
      <c r="H20" s="43"/>
      <c r="I20" s="41"/>
      <c r="J20" s="41"/>
      <c r="K20" s="41"/>
      <c r="L20" s="69"/>
      <c r="M20" s="42"/>
      <c r="N20" s="43"/>
      <c r="O20" s="41"/>
      <c r="P20" s="41"/>
      <c r="Q20" s="41"/>
      <c r="R20" s="69"/>
      <c r="S20" s="42"/>
      <c r="T20" s="43"/>
      <c r="U20" s="41"/>
      <c r="W20" s="41"/>
      <c r="X20" s="69"/>
      <c r="Y20" s="260"/>
      <c r="Z20" s="43"/>
      <c r="AA20" s="41"/>
      <c r="AC20" s="44">
        <v>42</v>
      </c>
      <c r="AD20" s="69">
        <v>42</v>
      </c>
      <c r="AE20" s="260"/>
      <c r="AF20" s="79"/>
      <c r="AG20" s="2"/>
      <c r="AH20" s="2"/>
      <c r="AI20" s="2"/>
      <c r="AJ20" s="247"/>
      <c r="AK20" s="260"/>
      <c r="AL20" s="79"/>
      <c r="AM20" s="2"/>
      <c r="AN20" s="2"/>
      <c r="AO20" s="2"/>
      <c r="AP20" s="247"/>
      <c r="AQ20" s="77"/>
      <c r="AR20" s="393">
        <v>0</v>
      </c>
      <c r="AS20" s="393">
        <v>0</v>
      </c>
      <c r="AT20" s="393"/>
      <c r="AU20" s="253" t="s">
        <v>248</v>
      </c>
      <c r="AV20" s="256">
        <v>42</v>
      </c>
    </row>
    <row r="21" spans="1:48" ht="15" customHeight="1" x14ac:dyDescent="0.25">
      <c r="A21" s="39" t="s">
        <v>249</v>
      </c>
      <c r="B21" s="40">
        <v>1</v>
      </c>
      <c r="C21" s="41">
        <v>386</v>
      </c>
      <c r="D21" s="45"/>
      <c r="E21" s="41">
        <v>277</v>
      </c>
      <c r="F21" s="69">
        <v>664</v>
      </c>
      <c r="G21" s="42"/>
      <c r="H21" s="46"/>
      <c r="I21" s="41">
        <v>362</v>
      </c>
      <c r="J21" s="45"/>
      <c r="K21" s="41">
        <v>299</v>
      </c>
      <c r="L21" s="69">
        <v>661</v>
      </c>
      <c r="M21" s="42"/>
      <c r="N21" s="46"/>
      <c r="O21" s="41">
        <v>319</v>
      </c>
      <c r="P21" s="45"/>
      <c r="Q21" s="41">
        <v>237</v>
      </c>
      <c r="R21" s="69">
        <v>556</v>
      </c>
      <c r="S21" s="42"/>
      <c r="T21" s="43">
        <v>7</v>
      </c>
      <c r="U21" s="41">
        <v>198</v>
      </c>
      <c r="W21" s="41">
        <v>324</v>
      </c>
      <c r="X21" s="69">
        <v>529</v>
      </c>
      <c r="Y21" s="260"/>
      <c r="Z21" s="43">
        <v>132</v>
      </c>
      <c r="AA21" s="41">
        <v>191</v>
      </c>
      <c r="AC21" s="54">
        <v>0</v>
      </c>
      <c r="AD21" s="69">
        <v>323</v>
      </c>
      <c r="AE21" s="260"/>
      <c r="AF21" s="79"/>
      <c r="AG21" s="2"/>
      <c r="AH21" s="2"/>
      <c r="AI21" s="2"/>
      <c r="AJ21" s="247"/>
      <c r="AK21" s="260"/>
      <c r="AL21" s="79"/>
      <c r="AM21" s="2"/>
      <c r="AN21" s="2"/>
      <c r="AO21" s="2"/>
      <c r="AP21" s="247"/>
      <c r="AQ21" s="77"/>
      <c r="AR21" s="393"/>
      <c r="AS21" s="393"/>
      <c r="AT21" s="393"/>
      <c r="AU21" s="253" t="s">
        <v>249</v>
      </c>
      <c r="AV21" s="256">
        <v>0</v>
      </c>
    </row>
    <row r="22" spans="1:48" ht="15" customHeight="1" x14ac:dyDescent="0.25">
      <c r="A22" s="55" t="s">
        <v>250</v>
      </c>
      <c r="B22" s="56"/>
      <c r="C22" s="57"/>
      <c r="D22" s="57"/>
      <c r="E22" s="57"/>
      <c r="F22" s="71"/>
      <c r="G22" s="42"/>
      <c r="H22" s="58"/>
      <c r="I22" s="57"/>
      <c r="J22" s="57"/>
      <c r="K22" s="57"/>
      <c r="L22" s="71"/>
      <c r="M22" s="42"/>
      <c r="N22" s="58"/>
      <c r="O22" s="57"/>
      <c r="P22" s="57"/>
      <c r="Q22" s="57"/>
      <c r="R22" s="71"/>
      <c r="S22" s="42"/>
      <c r="T22" s="59"/>
      <c r="U22" s="57">
        <v>377</v>
      </c>
      <c r="V22" s="57">
        <v>63</v>
      </c>
      <c r="W22" s="57">
        <v>278</v>
      </c>
      <c r="X22" s="71">
        <v>718</v>
      </c>
      <c r="Y22" s="262"/>
      <c r="Z22" s="58">
        <v>50</v>
      </c>
      <c r="AA22" s="57">
        <v>449</v>
      </c>
      <c r="AB22" s="60"/>
      <c r="AC22" s="61">
        <v>608</v>
      </c>
      <c r="AD22" s="71">
        <v>1107</v>
      </c>
      <c r="AE22" s="262"/>
      <c r="AF22" s="245">
        <v>60</v>
      </c>
      <c r="AG22" s="241">
        <v>319</v>
      </c>
      <c r="AH22" s="241">
        <v>0</v>
      </c>
      <c r="AI22" s="241">
        <v>257</v>
      </c>
      <c r="AJ22" s="246">
        <v>636</v>
      </c>
      <c r="AK22" s="262"/>
      <c r="AL22" s="245">
        <v>0</v>
      </c>
      <c r="AM22" s="241">
        <v>234</v>
      </c>
      <c r="AN22" s="241">
        <v>0</v>
      </c>
      <c r="AO22" s="241">
        <v>213</v>
      </c>
      <c r="AP22" s="246">
        <v>447</v>
      </c>
      <c r="AQ22" s="263"/>
      <c r="AR22" s="394"/>
      <c r="AS22" s="394"/>
      <c r="AT22" s="396"/>
      <c r="AU22" s="255" t="s">
        <v>250</v>
      </c>
      <c r="AV22" s="257">
        <v>0</v>
      </c>
    </row>
    <row r="23" spans="1:48" ht="15.75" thickBot="1" x14ac:dyDescent="0.3">
      <c r="A23" s="62" t="s">
        <v>251</v>
      </c>
      <c r="B23" s="63">
        <v>1398</v>
      </c>
      <c r="C23" s="64">
        <v>6847</v>
      </c>
      <c r="D23" s="64">
        <v>402</v>
      </c>
      <c r="E23" s="64">
        <v>6101</v>
      </c>
      <c r="F23" s="72">
        <v>14748</v>
      </c>
      <c r="G23" s="65"/>
      <c r="H23" s="66">
        <v>1844</v>
      </c>
      <c r="I23" s="64">
        <v>6439</v>
      </c>
      <c r="J23" s="64">
        <v>366</v>
      </c>
      <c r="K23" s="64">
        <v>6173</v>
      </c>
      <c r="L23" s="72">
        <v>14822</v>
      </c>
      <c r="M23" s="65"/>
      <c r="N23" s="66">
        <v>2135</v>
      </c>
      <c r="O23" s="64">
        <v>6807</v>
      </c>
      <c r="P23" s="64">
        <v>399</v>
      </c>
      <c r="Q23" s="64">
        <v>6320</v>
      </c>
      <c r="R23" s="72">
        <v>15661</v>
      </c>
      <c r="S23" s="65"/>
      <c r="T23" s="66">
        <v>2366</v>
      </c>
      <c r="U23" s="64">
        <v>6502</v>
      </c>
      <c r="V23" s="64">
        <v>449</v>
      </c>
      <c r="W23" s="64">
        <v>6042</v>
      </c>
      <c r="X23" s="72">
        <v>15359</v>
      </c>
      <c r="Y23" s="259"/>
      <c r="Z23" s="66">
        <v>2244</v>
      </c>
      <c r="AA23" s="64">
        <v>7722</v>
      </c>
      <c r="AB23" s="64">
        <v>47</v>
      </c>
      <c r="AC23" s="67">
        <v>6247</v>
      </c>
      <c r="AD23" s="72">
        <v>16260</v>
      </c>
      <c r="AE23" s="238"/>
      <c r="AF23" s="248">
        <v>2300</v>
      </c>
      <c r="AG23" s="249">
        <v>6888</v>
      </c>
      <c r="AH23" s="249">
        <v>60</v>
      </c>
      <c r="AI23" s="249">
        <v>5966</v>
      </c>
      <c r="AJ23" s="250">
        <v>15214</v>
      </c>
      <c r="AK23" s="238"/>
      <c r="AL23" s="248">
        <v>1652</v>
      </c>
      <c r="AM23" s="249">
        <v>5995</v>
      </c>
      <c r="AN23" s="249">
        <v>51</v>
      </c>
      <c r="AO23" s="249">
        <v>5572</v>
      </c>
      <c r="AP23" s="250">
        <v>13270</v>
      </c>
      <c r="AQ23" s="263"/>
      <c r="AR23" s="395"/>
      <c r="AS23" s="395"/>
      <c r="AT23" s="611">
        <v>13628</v>
      </c>
      <c r="AU23" s="235" t="s">
        <v>251</v>
      </c>
      <c r="AV23" s="258">
        <v>13628</v>
      </c>
    </row>
    <row r="24" spans="1:48" x14ac:dyDescent="0.25">
      <c r="A24" s="68"/>
      <c r="B24" s="68"/>
      <c r="C24" s="68"/>
      <c r="D24" s="68"/>
      <c r="E24" s="68"/>
      <c r="F24" s="68"/>
      <c r="G24" s="68"/>
      <c r="H24" s="68"/>
      <c r="I24" s="68"/>
      <c r="J24" s="68"/>
      <c r="K24" s="68"/>
      <c r="L24" s="68"/>
      <c r="M24" s="68"/>
      <c r="N24" s="68"/>
      <c r="O24" s="68"/>
      <c r="P24" s="68"/>
      <c r="Q24" s="68"/>
      <c r="R24" s="68"/>
      <c r="S24" s="68"/>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65"/>
    </row>
    <row r="25" spans="1:48" x14ac:dyDescent="0.25">
      <c r="T25" s="45"/>
    </row>
    <row r="32" spans="1:48" x14ac:dyDescent="0.25">
      <c r="V32" s="45" t="s">
        <v>252</v>
      </c>
    </row>
  </sheetData>
  <mergeCells count="8">
    <mergeCell ref="AV2:AV3"/>
    <mergeCell ref="B2:F2"/>
    <mergeCell ref="H2:L2"/>
    <mergeCell ref="N2:R2"/>
    <mergeCell ref="T2:X2"/>
    <mergeCell ref="Z2:AD2"/>
    <mergeCell ref="AF2:AJ2"/>
    <mergeCell ref="AL2:AP2"/>
  </mergeCells>
  <phoneticPr fontId="49" type="noConversion"/>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G69"/>
  <sheetViews>
    <sheetView topLeftCell="C1" workbookViewId="0">
      <selection activeCell="BH10" sqref="BH10"/>
    </sheetView>
  </sheetViews>
  <sheetFormatPr defaultRowHeight="15" x14ac:dyDescent="0.25"/>
  <cols>
    <col min="1" max="1" width="18.7109375" style="1" customWidth="1"/>
    <col min="2" max="13" width="9.140625" style="187"/>
    <col min="14" max="14" width="2.42578125" style="1" customWidth="1"/>
    <col min="15" max="15" width="21.28515625" style="3" customWidth="1"/>
    <col min="16" max="25" width="9.140625" style="202" customWidth="1"/>
    <col min="26" max="26" width="9.140625" style="203"/>
    <col min="27" max="27" width="3.28515625" customWidth="1"/>
    <col min="28" max="28" width="16" style="312" customWidth="1"/>
    <col min="29" max="29" width="34.28515625" style="375" customWidth="1"/>
    <col min="30" max="40" width="9.140625" style="375" customWidth="1"/>
    <col min="41" max="41" width="9.140625" style="1"/>
    <col min="42" max="42" width="9.140625" style="375" customWidth="1"/>
    <col min="43" max="43" width="5.42578125" style="1" customWidth="1"/>
    <col min="44" max="44" width="14.42578125" style="645" customWidth="1"/>
    <col min="45" max="45" width="37.85546875" style="8" customWidth="1"/>
    <col min="46" max="46" width="6.28515625" style="8" customWidth="1"/>
    <col min="47" max="47" width="8.140625" style="646" customWidth="1"/>
    <col min="48" max="56" width="9.140625" style="8" customWidth="1"/>
    <col min="57" max="58" width="9.140625" style="8"/>
    <col min="59" max="59" width="9.140625" style="647"/>
  </cols>
  <sheetData>
    <row r="1" spans="1:59" x14ac:dyDescent="0.25">
      <c r="A1" s="205" t="s">
        <v>279</v>
      </c>
      <c r="B1" s="722" t="s">
        <v>394</v>
      </c>
      <c r="C1" s="723"/>
      <c r="D1" s="723"/>
      <c r="E1" s="723"/>
      <c r="F1" s="723"/>
      <c r="G1" s="723"/>
      <c r="H1" s="723"/>
      <c r="I1" s="723"/>
      <c r="J1" s="723"/>
      <c r="K1" s="723"/>
      <c r="L1" s="723"/>
      <c r="M1" s="724"/>
      <c r="O1" s="722" t="s">
        <v>278</v>
      </c>
      <c r="P1" s="723"/>
      <c r="Q1" s="723"/>
      <c r="R1" s="723"/>
      <c r="S1" s="723"/>
      <c r="T1" s="723"/>
      <c r="U1" s="723"/>
      <c r="V1" s="723"/>
      <c r="W1" s="723"/>
      <c r="X1" s="723"/>
      <c r="Y1" s="723"/>
      <c r="Z1" s="724"/>
      <c r="AB1" s="270" t="s">
        <v>296</v>
      </c>
      <c r="AC1" s="313" t="s">
        <v>279</v>
      </c>
      <c r="AD1" s="314" t="s">
        <v>297</v>
      </c>
      <c r="AE1" s="315" t="s">
        <v>280</v>
      </c>
      <c r="AF1" s="315" t="s">
        <v>281</v>
      </c>
      <c r="AG1" s="315" t="s">
        <v>282</v>
      </c>
      <c r="AH1" s="315" t="s">
        <v>283</v>
      </c>
      <c r="AI1" s="315" t="s">
        <v>284</v>
      </c>
      <c r="AJ1" s="315" t="s">
        <v>285</v>
      </c>
      <c r="AK1" s="315" t="s">
        <v>286</v>
      </c>
      <c r="AL1" s="315" t="s">
        <v>287</v>
      </c>
      <c r="AM1" s="315">
        <v>2018</v>
      </c>
      <c r="AN1" s="315">
        <v>2019</v>
      </c>
      <c r="AO1" s="315">
        <v>2020</v>
      </c>
      <c r="AP1" s="316" t="s">
        <v>1</v>
      </c>
      <c r="AR1" s="270" t="s">
        <v>298</v>
      </c>
      <c r="AS1" s="271" t="s">
        <v>279</v>
      </c>
      <c r="AT1" s="272" t="s">
        <v>297</v>
      </c>
      <c r="AU1" s="598" t="s">
        <v>471</v>
      </c>
      <c r="AV1" s="273" t="s">
        <v>280</v>
      </c>
      <c r="AW1" s="273" t="s">
        <v>281</v>
      </c>
      <c r="AX1" s="273" t="s">
        <v>282</v>
      </c>
      <c r="AY1" s="273" t="s">
        <v>283</v>
      </c>
      <c r="AZ1" s="273" t="s">
        <v>284</v>
      </c>
      <c r="BA1" s="273" t="s">
        <v>285</v>
      </c>
      <c r="BB1" s="273" t="s">
        <v>286</v>
      </c>
      <c r="BC1" s="273" t="s">
        <v>287</v>
      </c>
      <c r="BD1" s="273">
        <v>2018</v>
      </c>
      <c r="BE1" s="273">
        <v>2019</v>
      </c>
      <c r="BF1" s="273">
        <v>2020</v>
      </c>
      <c r="BG1" s="649" t="s">
        <v>1</v>
      </c>
    </row>
    <row r="2" spans="1:59" ht="15" customHeight="1" x14ac:dyDescent="0.25">
      <c r="A2" s="533"/>
      <c r="B2" s="148" t="s">
        <v>280</v>
      </c>
      <c r="C2" s="148" t="s">
        <v>281</v>
      </c>
      <c r="D2" s="148" t="s">
        <v>282</v>
      </c>
      <c r="E2" s="148" t="s">
        <v>283</v>
      </c>
      <c r="F2" s="148" t="s">
        <v>284</v>
      </c>
      <c r="G2" s="148" t="s">
        <v>285</v>
      </c>
      <c r="H2" s="148" t="s">
        <v>286</v>
      </c>
      <c r="I2" s="149" t="s">
        <v>287</v>
      </c>
      <c r="J2" s="149">
        <v>2018</v>
      </c>
      <c r="K2" s="149">
        <v>2019</v>
      </c>
      <c r="L2" s="149">
        <v>2020</v>
      </c>
      <c r="M2" s="150" t="s">
        <v>1</v>
      </c>
      <c r="O2" s="151" t="s">
        <v>279</v>
      </c>
      <c r="P2" s="152" t="s">
        <v>280</v>
      </c>
      <c r="Q2" s="152" t="s">
        <v>281</v>
      </c>
      <c r="R2" s="152" t="s">
        <v>282</v>
      </c>
      <c r="S2" s="152" t="s">
        <v>283</v>
      </c>
      <c r="T2" s="152" t="s">
        <v>284</v>
      </c>
      <c r="U2" s="152" t="s">
        <v>285</v>
      </c>
      <c r="V2" s="152" t="s">
        <v>286</v>
      </c>
      <c r="W2" s="152" t="s">
        <v>287</v>
      </c>
      <c r="X2" s="152">
        <v>2018</v>
      </c>
      <c r="Y2" s="152">
        <v>2019</v>
      </c>
      <c r="Z2" s="153" t="s">
        <v>1</v>
      </c>
      <c r="AB2" s="725" t="s">
        <v>288</v>
      </c>
      <c r="AC2" s="317" t="s">
        <v>461</v>
      </c>
      <c r="AD2" s="318" t="s">
        <v>2</v>
      </c>
      <c r="AE2" s="319">
        <v>1</v>
      </c>
      <c r="AF2" s="320"/>
      <c r="AG2" s="319">
        <v>1</v>
      </c>
      <c r="AH2" s="319">
        <v>1</v>
      </c>
      <c r="AI2" s="319">
        <v>2</v>
      </c>
      <c r="AJ2" s="319">
        <v>1</v>
      </c>
      <c r="AK2" s="319">
        <v>1</v>
      </c>
      <c r="AL2" s="321">
        <v>0</v>
      </c>
      <c r="AM2" s="321"/>
      <c r="AN2" s="321">
        <v>1</v>
      </c>
      <c r="AO2" s="612">
        <v>3</v>
      </c>
      <c r="AP2" s="529">
        <f>SUM(AE2:AO2)</f>
        <v>11</v>
      </c>
      <c r="AR2" s="648" t="s">
        <v>478</v>
      </c>
      <c r="AS2" s="626" t="s">
        <v>479</v>
      </c>
      <c r="AT2" s="627" t="s">
        <v>295</v>
      </c>
      <c r="AU2" s="628">
        <v>1</v>
      </c>
      <c r="AV2" s="629">
        <v>0</v>
      </c>
      <c r="AW2" s="629">
        <v>0</v>
      </c>
      <c r="AX2" s="629">
        <v>0</v>
      </c>
      <c r="AY2" s="629">
        <v>0</v>
      </c>
      <c r="AZ2" s="629">
        <v>0</v>
      </c>
      <c r="BA2" s="629">
        <v>0</v>
      </c>
      <c r="BB2" s="629">
        <v>0</v>
      </c>
      <c r="BC2" s="629">
        <v>0</v>
      </c>
      <c r="BD2" s="629">
        <v>0</v>
      </c>
      <c r="BE2" s="629">
        <v>0</v>
      </c>
      <c r="BF2" s="629">
        <v>113</v>
      </c>
      <c r="BG2" s="650">
        <f>SUM(AV2:BF2)</f>
        <v>113</v>
      </c>
    </row>
    <row r="3" spans="1:59" x14ac:dyDescent="0.25">
      <c r="A3" s="174" t="s">
        <v>369</v>
      </c>
      <c r="B3" s="202">
        <v>101</v>
      </c>
      <c r="C3" s="202">
        <v>87</v>
      </c>
      <c r="D3" s="202">
        <v>86</v>
      </c>
      <c r="E3" s="202">
        <v>156</v>
      </c>
      <c r="F3" s="202">
        <v>87</v>
      </c>
      <c r="G3" s="202">
        <v>73</v>
      </c>
      <c r="H3" s="202">
        <v>86</v>
      </c>
      <c r="I3" s="266">
        <v>70</v>
      </c>
      <c r="J3" s="266">
        <v>91</v>
      </c>
      <c r="K3" s="266">
        <v>82</v>
      </c>
      <c r="L3" s="266">
        <v>94</v>
      </c>
      <c r="M3" s="268">
        <f>SUM(B3:L3)</f>
        <v>1013</v>
      </c>
      <c r="O3" s="156" t="s">
        <v>288</v>
      </c>
      <c r="P3" s="157"/>
      <c r="Q3" s="157"/>
      <c r="R3" s="157"/>
      <c r="S3" s="157"/>
      <c r="T3" s="157"/>
      <c r="U3" s="157"/>
      <c r="V3" s="157"/>
      <c r="W3" s="157"/>
      <c r="X3" s="157"/>
      <c r="Y3" s="157"/>
      <c r="Z3" s="158"/>
      <c r="AB3" s="725"/>
      <c r="AC3" s="317" t="s">
        <v>300</v>
      </c>
      <c r="AD3" s="323" t="s">
        <v>2</v>
      </c>
      <c r="AE3" s="324">
        <v>1</v>
      </c>
      <c r="AF3" s="324">
        <v>5</v>
      </c>
      <c r="AG3" s="324">
        <v>5</v>
      </c>
      <c r="AH3" s="324">
        <v>4</v>
      </c>
      <c r="AI3" s="324">
        <v>5</v>
      </c>
      <c r="AJ3" s="324">
        <v>2</v>
      </c>
      <c r="AK3" s="324">
        <v>3</v>
      </c>
      <c r="AL3" s="324">
        <v>2</v>
      </c>
      <c r="AM3" s="324">
        <v>5</v>
      </c>
      <c r="AN3" s="324">
        <v>5</v>
      </c>
      <c r="AO3" s="613">
        <v>3</v>
      </c>
      <c r="AP3" s="529">
        <f t="shared" ref="AP3:AP50" si="0">SUM(AE3:AO3)</f>
        <v>40</v>
      </c>
      <c r="AR3" s="727" t="s">
        <v>204</v>
      </c>
      <c r="AS3" s="274" t="s">
        <v>299</v>
      </c>
      <c r="AT3" s="275" t="s">
        <v>293</v>
      </c>
      <c r="AU3" s="599">
        <v>1</v>
      </c>
      <c r="AV3" s="276">
        <v>1</v>
      </c>
      <c r="AW3" s="277">
        <v>0</v>
      </c>
      <c r="AX3" s="276">
        <v>1</v>
      </c>
      <c r="AY3" s="277">
        <v>0</v>
      </c>
      <c r="AZ3" s="277">
        <v>0</v>
      </c>
      <c r="BA3" s="277">
        <v>0</v>
      </c>
      <c r="BB3" s="276">
        <v>2</v>
      </c>
      <c r="BC3" s="278">
        <v>1</v>
      </c>
      <c r="BD3" s="278">
        <v>0</v>
      </c>
      <c r="BE3" s="278">
        <v>0</v>
      </c>
      <c r="BF3" s="278">
        <v>0</v>
      </c>
      <c r="BG3" s="651">
        <f t="shared" ref="BG3:BG62" si="1">SUM(AV3:BF3)</f>
        <v>5</v>
      </c>
    </row>
    <row r="4" spans="1:59" x14ac:dyDescent="0.25">
      <c r="A4" s="79" t="s">
        <v>28</v>
      </c>
      <c r="B4" s="165">
        <v>14</v>
      </c>
      <c r="C4" s="165">
        <v>24</v>
      </c>
      <c r="D4" s="166">
        <v>19</v>
      </c>
      <c r="E4" s="165">
        <v>19</v>
      </c>
      <c r="F4" s="165">
        <v>43</v>
      </c>
      <c r="G4" s="165">
        <v>36</v>
      </c>
      <c r="H4" s="165">
        <v>24</v>
      </c>
      <c r="I4" s="160">
        <v>23</v>
      </c>
      <c r="J4" s="160">
        <v>37</v>
      </c>
      <c r="K4" s="160">
        <v>39</v>
      </c>
      <c r="L4" s="160">
        <v>52</v>
      </c>
      <c r="M4" s="268">
        <f t="shared" ref="M4:M19" si="2">SUM(B4:L4)</f>
        <v>330</v>
      </c>
      <c r="O4" s="161" t="s">
        <v>204</v>
      </c>
      <c r="P4" s="162">
        <v>5</v>
      </c>
      <c r="Q4" s="163">
        <v>0</v>
      </c>
      <c r="R4" s="162">
        <v>2</v>
      </c>
      <c r="S4" s="162">
        <v>0</v>
      </c>
      <c r="T4" s="162">
        <v>0</v>
      </c>
      <c r="U4" s="162">
        <v>0</v>
      </c>
      <c r="V4" s="162">
        <v>2</v>
      </c>
      <c r="W4" s="163">
        <v>1</v>
      </c>
      <c r="X4" s="163">
        <v>0</v>
      </c>
      <c r="Y4" s="163">
        <v>0</v>
      </c>
      <c r="Z4" s="164">
        <v>10</v>
      </c>
      <c r="AB4" s="725"/>
      <c r="AC4" s="317" t="s">
        <v>302</v>
      </c>
      <c r="AD4" s="318" t="s">
        <v>2</v>
      </c>
      <c r="AE4" s="319">
        <v>3</v>
      </c>
      <c r="AF4" s="320"/>
      <c r="AG4" s="319">
        <v>4</v>
      </c>
      <c r="AH4" s="319">
        <v>1</v>
      </c>
      <c r="AI4" s="319">
        <v>5</v>
      </c>
      <c r="AJ4" s="319">
        <v>5</v>
      </c>
      <c r="AK4" s="319">
        <v>27</v>
      </c>
      <c r="AL4" s="319">
        <v>39</v>
      </c>
      <c r="AM4" s="319">
        <v>33</v>
      </c>
      <c r="AN4" s="319">
        <v>32</v>
      </c>
      <c r="AO4" s="614">
        <v>28</v>
      </c>
      <c r="AP4" s="529">
        <f t="shared" si="0"/>
        <v>177</v>
      </c>
      <c r="AR4" s="728"/>
      <c r="AS4" s="280" t="s">
        <v>301</v>
      </c>
      <c r="AT4" s="281" t="s">
        <v>292</v>
      </c>
      <c r="AU4" s="600"/>
      <c r="AV4" s="282">
        <v>4</v>
      </c>
      <c r="AW4" s="283"/>
      <c r="AX4" s="282">
        <v>1</v>
      </c>
      <c r="AY4" s="283"/>
      <c r="AZ4" s="283"/>
      <c r="BA4" s="283"/>
      <c r="BB4" s="283"/>
      <c r="BC4" s="284"/>
      <c r="BD4" s="284">
        <v>0</v>
      </c>
      <c r="BE4" s="284">
        <v>0</v>
      </c>
      <c r="BF4" s="284">
        <v>0</v>
      </c>
      <c r="BG4" s="650">
        <f t="shared" si="1"/>
        <v>5</v>
      </c>
    </row>
    <row r="5" spans="1:59" x14ac:dyDescent="0.25">
      <c r="A5" s="79" t="s">
        <v>288</v>
      </c>
      <c r="B5" s="154">
        <v>5</v>
      </c>
      <c r="C5" s="154">
        <v>5</v>
      </c>
      <c r="D5" s="154">
        <v>10</v>
      </c>
      <c r="E5" s="154">
        <v>7</v>
      </c>
      <c r="F5" s="154">
        <v>12</v>
      </c>
      <c r="G5" s="154">
        <v>9</v>
      </c>
      <c r="H5" s="154">
        <v>32</v>
      </c>
      <c r="I5" s="155">
        <v>42</v>
      </c>
      <c r="J5" s="155">
        <v>39</v>
      </c>
      <c r="K5" s="155">
        <v>39</v>
      </c>
      <c r="L5" s="155">
        <v>39</v>
      </c>
      <c r="M5" s="268">
        <f t="shared" si="2"/>
        <v>239</v>
      </c>
      <c r="O5" s="161" t="s">
        <v>28</v>
      </c>
      <c r="P5" s="167">
        <v>12</v>
      </c>
      <c r="Q5" s="168">
        <v>23</v>
      </c>
      <c r="R5" s="167">
        <v>26</v>
      </c>
      <c r="S5" s="168">
        <v>50</v>
      </c>
      <c r="T5" s="168">
        <v>36</v>
      </c>
      <c r="U5" s="168">
        <v>21</v>
      </c>
      <c r="V5" s="167">
        <v>17</v>
      </c>
      <c r="W5" s="168">
        <v>13</v>
      </c>
      <c r="X5" s="168">
        <v>10</v>
      </c>
      <c r="Y5" s="168">
        <v>5</v>
      </c>
      <c r="Z5" s="164">
        <v>213</v>
      </c>
      <c r="AB5" s="725"/>
      <c r="AC5" s="317" t="s">
        <v>304</v>
      </c>
      <c r="AD5" s="323" t="s">
        <v>2</v>
      </c>
      <c r="AE5" s="325"/>
      <c r="AF5" s="325"/>
      <c r="AG5" s="325"/>
      <c r="AH5" s="325"/>
      <c r="AI5" s="325"/>
      <c r="AJ5" s="324">
        <v>1</v>
      </c>
      <c r="AK5" s="325"/>
      <c r="AL5" s="326">
        <v>0</v>
      </c>
      <c r="AM5" s="326"/>
      <c r="AN5" s="326">
        <v>0</v>
      </c>
      <c r="AO5" s="615">
        <v>0</v>
      </c>
      <c r="AP5" s="529">
        <f t="shared" si="0"/>
        <v>1</v>
      </c>
      <c r="AR5" s="720" t="s">
        <v>28</v>
      </c>
      <c r="AS5" s="274" t="s">
        <v>303</v>
      </c>
      <c r="AT5" s="275" t="s">
        <v>292</v>
      </c>
      <c r="AU5" s="599">
        <v>0</v>
      </c>
      <c r="AV5" s="276">
        <v>1</v>
      </c>
      <c r="AW5" s="276">
        <v>8</v>
      </c>
      <c r="AX5" s="276">
        <v>1</v>
      </c>
      <c r="AY5" s="276">
        <v>1</v>
      </c>
      <c r="AZ5" s="277"/>
      <c r="BA5" s="277"/>
      <c r="BB5" s="276">
        <v>0</v>
      </c>
      <c r="BC5" s="278"/>
      <c r="BD5" s="278">
        <v>0</v>
      </c>
      <c r="BE5" s="278">
        <v>1</v>
      </c>
      <c r="BF5" s="278">
        <v>1</v>
      </c>
      <c r="BG5" s="651">
        <f t="shared" si="1"/>
        <v>13</v>
      </c>
    </row>
    <row r="6" spans="1:59" x14ac:dyDescent="0.25">
      <c r="A6" s="174" t="s">
        <v>210</v>
      </c>
      <c r="B6" s="162">
        <v>7</v>
      </c>
      <c r="C6" s="162">
        <v>12</v>
      </c>
      <c r="D6" s="162">
        <v>4</v>
      </c>
      <c r="E6" s="162">
        <v>3</v>
      </c>
      <c r="F6" s="162">
        <v>6</v>
      </c>
      <c r="G6" s="162">
        <v>9</v>
      </c>
      <c r="H6" s="162">
        <v>10</v>
      </c>
      <c r="I6" s="155">
        <v>7</v>
      </c>
      <c r="J6" s="155">
        <v>16</v>
      </c>
      <c r="K6" s="155">
        <v>19</v>
      </c>
      <c r="L6" s="155">
        <v>23</v>
      </c>
      <c r="M6" s="268">
        <f t="shared" si="2"/>
        <v>116</v>
      </c>
      <c r="O6" s="161" t="s">
        <v>289</v>
      </c>
      <c r="P6" s="168">
        <v>0</v>
      </c>
      <c r="Q6" s="167">
        <v>1</v>
      </c>
      <c r="R6" s="168">
        <v>0</v>
      </c>
      <c r="S6" s="167">
        <v>1</v>
      </c>
      <c r="T6" s="168">
        <v>0</v>
      </c>
      <c r="U6" s="167">
        <v>2</v>
      </c>
      <c r="V6" s="168">
        <v>0</v>
      </c>
      <c r="W6" s="168">
        <v>3</v>
      </c>
      <c r="X6" s="168">
        <v>0</v>
      </c>
      <c r="Y6" s="168">
        <v>1</v>
      </c>
      <c r="Z6" s="164">
        <v>8</v>
      </c>
      <c r="AB6" s="725"/>
      <c r="AC6" s="317" t="s">
        <v>305</v>
      </c>
      <c r="AD6" s="318" t="s">
        <v>291</v>
      </c>
      <c r="AE6" s="320"/>
      <c r="AF6" s="320"/>
      <c r="AG6" s="320"/>
      <c r="AH6" s="320"/>
      <c r="AI6" s="320"/>
      <c r="AJ6" s="320"/>
      <c r="AK6" s="319">
        <v>1</v>
      </c>
      <c r="AL6" s="321">
        <v>1</v>
      </c>
      <c r="AM6" s="321">
        <v>1</v>
      </c>
      <c r="AN6" s="321">
        <v>1</v>
      </c>
      <c r="AO6" s="612">
        <v>5</v>
      </c>
      <c r="AP6" s="529">
        <f t="shared" si="0"/>
        <v>9</v>
      </c>
      <c r="AR6" s="720"/>
      <c r="AS6" s="274" t="s">
        <v>303</v>
      </c>
      <c r="AT6" s="285" t="s">
        <v>295</v>
      </c>
      <c r="AU6" s="601">
        <v>1</v>
      </c>
      <c r="AV6" s="286">
        <v>0</v>
      </c>
      <c r="AW6" s="286">
        <v>0</v>
      </c>
      <c r="AX6" s="286">
        <v>0</v>
      </c>
      <c r="AY6" s="286">
        <v>0</v>
      </c>
      <c r="AZ6" s="287"/>
      <c r="BA6" s="287"/>
      <c r="BB6" s="286">
        <v>1</v>
      </c>
      <c r="BC6" s="68">
        <v>1</v>
      </c>
      <c r="BD6" s="68">
        <v>0</v>
      </c>
      <c r="BE6" s="68">
        <v>0</v>
      </c>
      <c r="BF6" s="68">
        <v>0</v>
      </c>
      <c r="BG6" s="652">
        <f t="shared" si="1"/>
        <v>2</v>
      </c>
    </row>
    <row r="7" spans="1:59" x14ac:dyDescent="0.25">
      <c r="A7" s="79" t="s">
        <v>205</v>
      </c>
      <c r="B7" s="162">
        <v>7</v>
      </c>
      <c r="C7" s="162">
        <v>6</v>
      </c>
      <c r="D7" s="162">
        <v>6</v>
      </c>
      <c r="E7" s="163">
        <v>6</v>
      </c>
      <c r="F7" s="162">
        <v>3</v>
      </c>
      <c r="G7" s="162">
        <v>7</v>
      </c>
      <c r="H7" s="162">
        <v>6</v>
      </c>
      <c r="I7" s="160">
        <v>8</v>
      </c>
      <c r="J7" s="160">
        <v>9</v>
      </c>
      <c r="K7" s="160">
        <v>9</v>
      </c>
      <c r="L7" s="160">
        <v>15</v>
      </c>
      <c r="M7" s="268">
        <f t="shared" si="2"/>
        <v>82</v>
      </c>
      <c r="O7" s="161" t="s">
        <v>205</v>
      </c>
      <c r="P7" s="170">
        <v>13</v>
      </c>
      <c r="Q7" s="170">
        <v>34</v>
      </c>
      <c r="R7" s="170">
        <v>25</v>
      </c>
      <c r="S7" s="170">
        <v>14</v>
      </c>
      <c r="T7" s="170">
        <v>40</v>
      </c>
      <c r="U7" s="170">
        <v>54</v>
      </c>
      <c r="V7" s="170">
        <v>63</v>
      </c>
      <c r="W7" s="170">
        <v>27</v>
      </c>
      <c r="X7" s="170">
        <v>49</v>
      </c>
      <c r="Y7" s="170">
        <v>44</v>
      </c>
      <c r="Z7" s="164">
        <v>363</v>
      </c>
      <c r="AB7" s="726"/>
      <c r="AC7" s="327" t="s">
        <v>34</v>
      </c>
      <c r="AD7" s="328" t="s">
        <v>2</v>
      </c>
      <c r="AE7" s="329"/>
      <c r="AF7" s="329"/>
      <c r="AG7" s="329"/>
      <c r="AH7" s="330">
        <v>1</v>
      </c>
      <c r="AI7" s="329"/>
      <c r="AJ7" s="329"/>
      <c r="AK7" s="331"/>
      <c r="AL7" s="332">
        <v>0</v>
      </c>
      <c r="AM7" s="333"/>
      <c r="AN7" s="333">
        <v>0</v>
      </c>
      <c r="AO7" s="616">
        <v>0</v>
      </c>
      <c r="AP7" s="529">
        <f t="shared" si="0"/>
        <v>1</v>
      </c>
      <c r="AR7" s="720"/>
      <c r="AS7" s="274" t="s">
        <v>306</v>
      </c>
      <c r="AT7" s="275" t="s">
        <v>295</v>
      </c>
      <c r="AU7" s="599">
        <v>1</v>
      </c>
      <c r="AV7" s="277"/>
      <c r="AW7" s="277"/>
      <c r="AX7" s="277"/>
      <c r="AY7" s="276">
        <v>1</v>
      </c>
      <c r="AZ7" s="276">
        <v>3</v>
      </c>
      <c r="BA7" s="276">
        <v>3</v>
      </c>
      <c r="BB7" s="276">
        <v>3</v>
      </c>
      <c r="BC7" s="7">
        <v>3</v>
      </c>
      <c r="BD7" s="276">
        <v>2</v>
      </c>
      <c r="BE7" s="276">
        <v>0</v>
      </c>
      <c r="BF7" s="276">
        <v>3</v>
      </c>
      <c r="BG7" s="651">
        <f t="shared" si="1"/>
        <v>18</v>
      </c>
    </row>
    <row r="8" spans="1:59" x14ac:dyDescent="0.25">
      <c r="A8" s="79" t="s">
        <v>204</v>
      </c>
      <c r="B8" s="159">
        <v>8</v>
      </c>
      <c r="C8" s="159">
        <v>7</v>
      </c>
      <c r="D8" s="159">
        <v>0</v>
      </c>
      <c r="E8" s="159">
        <v>7</v>
      </c>
      <c r="F8" s="159">
        <v>7</v>
      </c>
      <c r="G8" s="159">
        <v>2</v>
      </c>
      <c r="H8" s="159">
        <v>11</v>
      </c>
      <c r="I8" s="160">
        <v>6</v>
      </c>
      <c r="J8" s="160">
        <v>5</v>
      </c>
      <c r="K8" s="160">
        <v>10</v>
      </c>
      <c r="L8" s="160">
        <v>7</v>
      </c>
      <c r="M8" s="268">
        <f t="shared" si="2"/>
        <v>70</v>
      </c>
      <c r="O8" s="161" t="s">
        <v>208</v>
      </c>
      <c r="P8" s="167">
        <v>2</v>
      </c>
      <c r="Q8" s="167">
        <v>4</v>
      </c>
      <c r="R8" s="167">
        <v>20</v>
      </c>
      <c r="S8" s="167">
        <v>10</v>
      </c>
      <c r="T8" s="167">
        <v>5</v>
      </c>
      <c r="U8" s="167">
        <v>13</v>
      </c>
      <c r="V8" s="167">
        <v>31</v>
      </c>
      <c r="W8" s="168">
        <v>3</v>
      </c>
      <c r="X8" s="168">
        <v>14</v>
      </c>
      <c r="Y8" s="168">
        <v>5</v>
      </c>
      <c r="Z8" s="164">
        <v>107</v>
      </c>
      <c r="AB8" s="716" t="s">
        <v>204</v>
      </c>
      <c r="AC8" s="334" t="s">
        <v>299</v>
      </c>
      <c r="AD8" s="335" t="s">
        <v>2</v>
      </c>
      <c r="AE8" s="336">
        <v>8</v>
      </c>
      <c r="AF8" s="336">
        <v>7</v>
      </c>
      <c r="AG8" s="337"/>
      <c r="AH8" s="336">
        <v>7</v>
      </c>
      <c r="AI8" s="336">
        <v>6</v>
      </c>
      <c r="AJ8" s="336">
        <v>1</v>
      </c>
      <c r="AK8" s="319">
        <v>1</v>
      </c>
      <c r="AL8" s="336">
        <v>1</v>
      </c>
      <c r="AM8" s="319"/>
      <c r="AN8" s="319">
        <v>3</v>
      </c>
      <c r="AO8" s="614">
        <v>1</v>
      </c>
      <c r="AP8" s="529">
        <f t="shared" si="0"/>
        <v>35</v>
      </c>
      <c r="AR8" s="720"/>
      <c r="AS8" s="274" t="s">
        <v>307</v>
      </c>
      <c r="AT8" s="285" t="s">
        <v>292</v>
      </c>
      <c r="AU8" s="601">
        <v>1</v>
      </c>
      <c r="AV8" s="287"/>
      <c r="AW8" s="287"/>
      <c r="AX8" s="286">
        <v>0</v>
      </c>
      <c r="AY8" s="286">
        <v>0</v>
      </c>
      <c r="AZ8" s="286">
        <v>6</v>
      </c>
      <c r="BA8" s="286">
        <v>7</v>
      </c>
      <c r="BB8" s="286">
        <v>3</v>
      </c>
      <c r="BC8" s="68">
        <v>1</v>
      </c>
      <c r="BD8" s="68">
        <v>2</v>
      </c>
      <c r="BE8" s="68">
        <v>0</v>
      </c>
      <c r="BF8" s="68">
        <v>4</v>
      </c>
      <c r="BG8" s="652">
        <f t="shared" si="1"/>
        <v>23</v>
      </c>
    </row>
    <row r="9" spans="1:59" x14ac:dyDescent="0.25">
      <c r="A9" s="174" t="s">
        <v>215</v>
      </c>
      <c r="B9" s="162">
        <v>5</v>
      </c>
      <c r="C9" s="162">
        <v>5</v>
      </c>
      <c r="D9" s="162">
        <v>8</v>
      </c>
      <c r="E9" s="162">
        <v>7</v>
      </c>
      <c r="F9" s="162">
        <v>5</v>
      </c>
      <c r="G9" s="162">
        <v>4</v>
      </c>
      <c r="H9" s="162">
        <v>4</v>
      </c>
      <c r="I9" s="160">
        <v>6</v>
      </c>
      <c r="J9" s="160">
        <v>7</v>
      </c>
      <c r="K9" s="160">
        <v>6</v>
      </c>
      <c r="L9" s="160">
        <v>7</v>
      </c>
      <c r="M9" s="268">
        <f t="shared" si="2"/>
        <v>64</v>
      </c>
      <c r="O9" s="171" t="s">
        <v>261</v>
      </c>
      <c r="P9" s="172">
        <v>0</v>
      </c>
      <c r="Q9" s="173">
        <v>0</v>
      </c>
      <c r="R9" s="172">
        <v>2</v>
      </c>
      <c r="S9" s="172">
        <v>4</v>
      </c>
      <c r="T9" s="173">
        <v>2</v>
      </c>
      <c r="U9" s="173">
        <v>8</v>
      </c>
      <c r="V9" s="173">
        <v>3</v>
      </c>
      <c r="W9" s="173">
        <v>7</v>
      </c>
      <c r="X9" s="173">
        <v>0</v>
      </c>
      <c r="Y9" s="173">
        <v>2</v>
      </c>
      <c r="Z9" s="164">
        <v>28</v>
      </c>
      <c r="AB9" s="717"/>
      <c r="AC9" s="338" t="s">
        <v>299</v>
      </c>
      <c r="AD9" s="339" t="s">
        <v>294</v>
      </c>
      <c r="AE9" s="340">
        <v>0</v>
      </c>
      <c r="AF9" s="340">
        <v>0</v>
      </c>
      <c r="AG9" s="341"/>
      <c r="AH9" s="340">
        <v>0</v>
      </c>
      <c r="AI9" s="340">
        <v>1</v>
      </c>
      <c r="AJ9" s="340">
        <v>1</v>
      </c>
      <c r="AK9" s="340">
        <v>10</v>
      </c>
      <c r="AL9" s="340">
        <v>5</v>
      </c>
      <c r="AM9" s="340">
        <v>5</v>
      </c>
      <c r="AN9" s="340">
        <v>7</v>
      </c>
      <c r="AO9" s="340">
        <v>6</v>
      </c>
      <c r="AP9" s="529">
        <f t="shared" si="0"/>
        <v>35</v>
      </c>
      <c r="AR9" s="720"/>
      <c r="AS9" s="274" t="s">
        <v>307</v>
      </c>
      <c r="AT9" s="275" t="s">
        <v>295</v>
      </c>
      <c r="AU9" s="599">
        <v>1</v>
      </c>
      <c r="AV9" s="277"/>
      <c r="AW9" s="277"/>
      <c r="AX9" s="276">
        <v>2</v>
      </c>
      <c r="AY9" s="276">
        <v>8</v>
      </c>
      <c r="AZ9" s="276">
        <v>9</v>
      </c>
      <c r="BA9" s="276">
        <v>0</v>
      </c>
      <c r="BB9" s="276">
        <v>0</v>
      </c>
      <c r="BC9" s="7"/>
      <c r="BD9" s="7"/>
      <c r="BE9" s="7">
        <v>0</v>
      </c>
      <c r="BF9" s="7">
        <v>0</v>
      </c>
      <c r="BG9" s="651">
        <f t="shared" si="1"/>
        <v>19</v>
      </c>
    </row>
    <row r="10" spans="1:59" x14ac:dyDescent="0.25">
      <c r="A10" s="79" t="s">
        <v>261</v>
      </c>
      <c r="B10" s="165">
        <v>3</v>
      </c>
      <c r="C10" s="165">
        <v>5</v>
      </c>
      <c r="D10" s="165">
        <v>6</v>
      </c>
      <c r="E10" s="165">
        <v>6</v>
      </c>
      <c r="F10" s="165">
        <v>3</v>
      </c>
      <c r="G10" s="165">
        <v>6</v>
      </c>
      <c r="H10" s="165">
        <v>5</v>
      </c>
      <c r="I10" s="169">
        <v>7</v>
      </c>
      <c r="J10" s="169">
        <v>3</v>
      </c>
      <c r="K10" s="169">
        <v>3</v>
      </c>
      <c r="L10" s="169">
        <v>3</v>
      </c>
      <c r="M10" s="268">
        <f t="shared" si="2"/>
        <v>50</v>
      </c>
      <c r="O10" s="161" t="s">
        <v>210</v>
      </c>
      <c r="P10" s="168">
        <v>0</v>
      </c>
      <c r="Q10" s="168">
        <v>1</v>
      </c>
      <c r="R10" s="167">
        <v>1</v>
      </c>
      <c r="S10" s="167">
        <v>0</v>
      </c>
      <c r="T10" s="167">
        <v>2</v>
      </c>
      <c r="U10" s="167">
        <v>3</v>
      </c>
      <c r="V10" s="167">
        <v>1</v>
      </c>
      <c r="W10" s="168">
        <v>1</v>
      </c>
      <c r="X10" s="168">
        <v>2</v>
      </c>
      <c r="Y10" s="168">
        <v>8</v>
      </c>
      <c r="Z10" s="164">
        <v>19</v>
      </c>
      <c r="AB10" s="729" t="s">
        <v>28</v>
      </c>
      <c r="AC10" s="317" t="s">
        <v>390</v>
      </c>
      <c r="AD10" s="323" t="s">
        <v>391</v>
      </c>
      <c r="AE10" s="324"/>
      <c r="AF10" s="324"/>
      <c r="AG10" s="325"/>
      <c r="AH10" s="324"/>
      <c r="AI10" s="324"/>
      <c r="AJ10" s="324"/>
      <c r="AK10" s="324"/>
      <c r="AL10" s="324"/>
      <c r="AM10" s="324">
        <v>8</v>
      </c>
      <c r="AN10" s="324">
        <v>11</v>
      </c>
      <c r="AO10" s="613">
        <v>20</v>
      </c>
      <c r="AP10" s="529">
        <f t="shared" si="0"/>
        <v>39</v>
      </c>
      <c r="AR10" s="720"/>
      <c r="AS10" s="274" t="s">
        <v>308</v>
      </c>
      <c r="AT10" s="285" t="s">
        <v>292</v>
      </c>
      <c r="AU10" s="601">
        <v>1</v>
      </c>
      <c r="AV10" s="287"/>
      <c r="AW10" s="287"/>
      <c r="AX10" s="286">
        <v>0</v>
      </c>
      <c r="AY10" s="286">
        <v>0</v>
      </c>
      <c r="AZ10" s="286">
        <v>0</v>
      </c>
      <c r="BA10" s="287"/>
      <c r="BB10" s="286">
        <v>2</v>
      </c>
      <c r="BC10" s="68">
        <v>1</v>
      </c>
      <c r="BD10" s="68"/>
      <c r="BE10" s="68">
        <v>0</v>
      </c>
      <c r="BF10" s="68">
        <v>0</v>
      </c>
      <c r="BG10" s="652">
        <f t="shared" si="1"/>
        <v>3</v>
      </c>
    </row>
    <row r="11" spans="1:59" x14ac:dyDescent="0.25">
      <c r="A11" s="174" t="s">
        <v>290</v>
      </c>
      <c r="B11" s="162">
        <v>1</v>
      </c>
      <c r="C11" s="162">
        <v>1</v>
      </c>
      <c r="D11" s="162">
        <v>12</v>
      </c>
      <c r="E11" s="162">
        <v>7</v>
      </c>
      <c r="F11" s="162">
        <v>3</v>
      </c>
      <c r="G11" s="162">
        <v>1</v>
      </c>
      <c r="H11" s="162">
        <v>16</v>
      </c>
      <c r="I11" s="169">
        <v>0</v>
      </c>
      <c r="J11" s="169">
        <v>12</v>
      </c>
      <c r="K11" s="169">
        <v>1</v>
      </c>
      <c r="L11" s="169">
        <v>22</v>
      </c>
      <c r="M11" s="268">
        <f t="shared" si="2"/>
        <v>76</v>
      </c>
      <c r="O11" s="161" t="s">
        <v>211</v>
      </c>
      <c r="P11" s="168">
        <v>0</v>
      </c>
      <c r="Q11" s="167">
        <v>0</v>
      </c>
      <c r="R11" s="168">
        <v>0</v>
      </c>
      <c r="S11" s="168">
        <v>0</v>
      </c>
      <c r="T11" s="167">
        <v>1</v>
      </c>
      <c r="U11" s="167">
        <v>0</v>
      </c>
      <c r="V11" s="168">
        <v>1</v>
      </c>
      <c r="W11" s="168">
        <v>0</v>
      </c>
      <c r="X11" s="168">
        <v>0</v>
      </c>
      <c r="Y11" s="168">
        <v>0</v>
      </c>
      <c r="Z11" s="164">
        <v>2</v>
      </c>
      <c r="AB11" s="730"/>
      <c r="AC11" s="317" t="s">
        <v>307</v>
      </c>
      <c r="AD11" s="318" t="s">
        <v>10</v>
      </c>
      <c r="AE11" s="319">
        <v>2</v>
      </c>
      <c r="AF11" s="319">
        <v>9</v>
      </c>
      <c r="AG11" s="319">
        <v>6</v>
      </c>
      <c r="AH11" s="319">
        <v>9</v>
      </c>
      <c r="AI11" s="319">
        <v>18</v>
      </c>
      <c r="AJ11" s="319">
        <v>13</v>
      </c>
      <c r="AK11" s="319">
        <v>4</v>
      </c>
      <c r="AL11" s="319">
        <v>3</v>
      </c>
      <c r="AM11" s="319">
        <v>2</v>
      </c>
      <c r="AN11" s="319">
        <v>4</v>
      </c>
      <c r="AO11" s="614">
        <v>5</v>
      </c>
      <c r="AP11" s="529">
        <f t="shared" si="0"/>
        <v>75</v>
      </c>
      <c r="AR11" s="720"/>
      <c r="AS11" s="274" t="s">
        <v>308</v>
      </c>
      <c r="AT11" s="275" t="s">
        <v>295</v>
      </c>
      <c r="AU11" s="599">
        <v>1</v>
      </c>
      <c r="AV11" s="277"/>
      <c r="AW11" s="277"/>
      <c r="AX11" s="276">
        <v>1</v>
      </c>
      <c r="AY11" s="276">
        <v>5</v>
      </c>
      <c r="AZ11" s="276">
        <v>3</v>
      </c>
      <c r="BA11" s="277"/>
      <c r="BB11" s="276">
        <v>0</v>
      </c>
      <c r="BC11" s="7"/>
      <c r="BD11" s="7"/>
      <c r="BE11" s="7">
        <v>0</v>
      </c>
      <c r="BF11" s="7">
        <v>0</v>
      </c>
      <c r="BG11" s="651">
        <f t="shared" si="1"/>
        <v>9</v>
      </c>
    </row>
    <row r="12" spans="1:59" x14ac:dyDescent="0.25">
      <c r="A12" s="79" t="s">
        <v>208</v>
      </c>
      <c r="B12" s="165">
        <v>5</v>
      </c>
      <c r="C12" s="165">
        <v>5</v>
      </c>
      <c r="D12" s="165">
        <v>8</v>
      </c>
      <c r="E12" s="165">
        <v>4</v>
      </c>
      <c r="F12" s="165">
        <v>3</v>
      </c>
      <c r="G12" s="165">
        <v>3</v>
      </c>
      <c r="H12" s="165">
        <v>2</v>
      </c>
      <c r="I12" s="155">
        <v>3</v>
      </c>
      <c r="J12" s="155">
        <v>5</v>
      </c>
      <c r="K12" s="155">
        <v>3</v>
      </c>
      <c r="L12" s="155">
        <v>6</v>
      </c>
      <c r="M12" s="268">
        <f t="shared" si="2"/>
        <v>47</v>
      </c>
      <c r="O12" s="161" t="s">
        <v>368</v>
      </c>
      <c r="P12" s="175"/>
      <c r="Q12" s="176"/>
      <c r="R12" s="175"/>
      <c r="S12" s="175"/>
      <c r="T12" s="176"/>
      <c r="U12" s="176"/>
      <c r="V12" s="175"/>
      <c r="W12" s="175"/>
      <c r="X12" s="175"/>
      <c r="Y12" s="175"/>
      <c r="Z12" s="521"/>
      <c r="AB12" s="730"/>
      <c r="AC12" s="317" t="s">
        <v>308</v>
      </c>
      <c r="AD12" s="323" t="s">
        <v>10</v>
      </c>
      <c r="AE12" s="324">
        <v>3</v>
      </c>
      <c r="AF12" s="324">
        <v>3</v>
      </c>
      <c r="AG12" s="324">
        <v>2</v>
      </c>
      <c r="AH12" s="325"/>
      <c r="AI12" s="324">
        <v>3</v>
      </c>
      <c r="AJ12" s="324">
        <v>1</v>
      </c>
      <c r="AK12" s="324">
        <v>2</v>
      </c>
      <c r="AL12" s="326">
        <v>0</v>
      </c>
      <c r="AM12" s="326"/>
      <c r="AN12" s="326">
        <v>2</v>
      </c>
      <c r="AO12" s="615">
        <v>0</v>
      </c>
      <c r="AP12" s="529">
        <f t="shared" si="0"/>
        <v>16</v>
      </c>
      <c r="AR12" s="720"/>
      <c r="AS12" s="274" t="s">
        <v>309</v>
      </c>
      <c r="AT12" s="285" t="s">
        <v>292</v>
      </c>
      <c r="AU12" s="601">
        <v>1</v>
      </c>
      <c r="AV12" s="286">
        <v>0</v>
      </c>
      <c r="AW12" s="286">
        <v>0</v>
      </c>
      <c r="AX12" s="286">
        <v>0</v>
      </c>
      <c r="AY12" s="286">
        <v>2</v>
      </c>
      <c r="AZ12" s="286">
        <v>3</v>
      </c>
      <c r="BA12" s="286">
        <v>2</v>
      </c>
      <c r="BB12" s="286">
        <v>2</v>
      </c>
      <c r="BC12" s="68">
        <v>2</v>
      </c>
      <c r="BD12" s="68">
        <v>5</v>
      </c>
      <c r="BE12" s="68">
        <v>3</v>
      </c>
      <c r="BF12" s="68">
        <v>6</v>
      </c>
      <c r="BG12" s="652">
        <f t="shared" si="1"/>
        <v>25</v>
      </c>
    </row>
    <row r="13" spans="1:59" x14ac:dyDescent="0.25">
      <c r="A13" s="79" t="s">
        <v>289</v>
      </c>
      <c r="B13" s="165">
        <v>2</v>
      </c>
      <c r="C13" s="165">
        <v>2</v>
      </c>
      <c r="D13" s="165">
        <v>3</v>
      </c>
      <c r="E13" s="165">
        <v>2</v>
      </c>
      <c r="F13" s="165">
        <v>2</v>
      </c>
      <c r="G13" s="165">
        <v>4</v>
      </c>
      <c r="H13" s="165">
        <v>5</v>
      </c>
      <c r="I13" s="169">
        <v>5</v>
      </c>
      <c r="J13" s="169">
        <v>5</v>
      </c>
      <c r="K13" s="169">
        <v>2</v>
      </c>
      <c r="L13" s="169">
        <v>4</v>
      </c>
      <c r="M13" s="268">
        <f t="shared" si="2"/>
        <v>36</v>
      </c>
      <c r="O13" s="161" t="s">
        <v>290</v>
      </c>
      <c r="P13" s="168">
        <v>1</v>
      </c>
      <c r="Q13" s="168">
        <v>0</v>
      </c>
      <c r="R13" s="168">
        <v>3</v>
      </c>
      <c r="S13" s="168">
        <v>13</v>
      </c>
      <c r="T13" s="168">
        <v>3</v>
      </c>
      <c r="U13" s="168">
        <v>0</v>
      </c>
      <c r="V13" s="167">
        <v>5</v>
      </c>
      <c r="W13" s="168">
        <v>0</v>
      </c>
      <c r="X13" s="168">
        <v>8</v>
      </c>
      <c r="Y13" s="168">
        <v>0</v>
      </c>
      <c r="Z13" s="164">
        <v>33</v>
      </c>
      <c r="AB13" s="730"/>
      <c r="AC13" s="317" t="s">
        <v>309</v>
      </c>
      <c r="AD13" s="318" t="s">
        <v>10</v>
      </c>
      <c r="AE13" s="319">
        <v>5</v>
      </c>
      <c r="AF13" s="319">
        <v>7</v>
      </c>
      <c r="AG13" s="319">
        <v>3</v>
      </c>
      <c r="AH13" s="319">
        <v>3</v>
      </c>
      <c r="AI13" s="319">
        <v>4</v>
      </c>
      <c r="AJ13" s="319">
        <v>5</v>
      </c>
      <c r="AK13" s="319">
        <v>1</v>
      </c>
      <c r="AL13" s="321">
        <v>1</v>
      </c>
      <c r="AM13" s="321">
        <v>1</v>
      </c>
      <c r="AN13" s="321">
        <v>2</v>
      </c>
      <c r="AO13" s="612">
        <v>0</v>
      </c>
      <c r="AP13" s="529">
        <f t="shared" si="0"/>
        <v>32</v>
      </c>
      <c r="AR13" s="720"/>
      <c r="AS13" s="274" t="s">
        <v>309</v>
      </c>
      <c r="AT13" s="275" t="s">
        <v>295</v>
      </c>
      <c r="AU13" s="599">
        <v>1</v>
      </c>
      <c r="AV13" s="276">
        <v>1</v>
      </c>
      <c r="AW13" s="276">
        <v>1</v>
      </c>
      <c r="AX13" s="276">
        <v>2</v>
      </c>
      <c r="AY13" s="276">
        <v>4</v>
      </c>
      <c r="AZ13" s="276">
        <v>3</v>
      </c>
      <c r="BA13" s="276">
        <v>0</v>
      </c>
      <c r="BB13" s="276">
        <v>0</v>
      </c>
      <c r="BC13" s="7"/>
      <c r="BD13" s="7"/>
      <c r="BE13" s="7">
        <v>0</v>
      </c>
      <c r="BF13" s="7">
        <v>0</v>
      </c>
      <c r="BG13" s="651">
        <f t="shared" si="1"/>
        <v>11</v>
      </c>
    </row>
    <row r="14" spans="1:59" x14ac:dyDescent="0.25">
      <c r="A14" s="174" t="s">
        <v>211</v>
      </c>
      <c r="B14" s="162">
        <v>0</v>
      </c>
      <c r="C14" s="162">
        <v>0</v>
      </c>
      <c r="D14" s="162">
        <v>0</v>
      </c>
      <c r="E14" s="162">
        <v>0</v>
      </c>
      <c r="F14" s="162">
        <v>1</v>
      </c>
      <c r="G14" s="162">
        <v>1</v>
      </c>
      <c r="H14" s="162">
        <v>9</v>
      </c>
      <c r="I14" s="169">
        <v>0</v>
      </c>
      <c r="J14" s="169">
        <v>0</v>
      </c>
      <c r="K14" s="169">
        <v>0</v>
      </c>
      <c r="L14" s="169">
        <v>0</v>
      </c>
      <c r="M14" s="268">
        <f t="shared" si="2"/>
        <v>11</v>
      </c>
      <c r="O14" s="161" t="s">
        <v>213</v>
      </c>
      <c r="P14" s="175"/>
      <c r="Q14" s="175"/>
      <c r="R14" s="175"/>
      <c r="S14" s="175"/>
      <c r="T14" s="175"/>
      <c r="U14" s="175"/>
      <c r="V14" s="176"/>
      <c r="W14" s="175"/>
      <c r="X14" s="175"/>
      <c r="Y14" s="175"/>
      <c r="Z14" s="521"/>
      <c r="AB14" s="730"/>
      <c r="AC14" s="317" t="s">
        <v>310</v>
      </c>
      <c r="AD14" s="323" t="s">
        <v>10</v>
      </c>
      <c r="AE14" s="325"/>
      <c r="AF14" s="324">
        <v>1</v>
      </c>
      <c r="AG14" s="325"/>
      <c r="AH14" s="325"/>
      <c r="AI14" s="325"/>
      <c r="AJ14" s="324">
        <v>2</v>
      </c>
      <c r="AK14" s="325"/>
      <c r="AL14" s="326">
        <v>2</v>
      </c>
      <c r="AM14" s="326"/>
      <c r="AN14" s="326">
        <v>3</v>
      </c>
      <c r="AO14" s="615">
        <v>0</v>
      </c>
      <c r="AP14" s="529">
        <f t="shared" si="0"/>
        <v>8</v>
      </c>
      <c r="AR14" s="720"/>
      <c r="AS14" s="274" t="s">
        <v>310</v>
      </c>
      <c r="AT14" s="285" t="s">
        <v>292</v>
      </c>
      <c r="AU14" s="601">
        <v>1</v>
      </c>
      <c r="AV14" s="287"/>
      <c r="AW14" s="287"/>
      <c r="AX14" s="287"/>
      <c r="AY14" s="286">
        <v>0</v>
      </c>
      <c r="AZ14" s="286">
        <v>1</v>
      </c>
      <c r="BA14" s="286">
        <v>1</v>
      </c>
      <c r="BB14" s="286">
        <v>2</v>
      </c>
      <c r="BC14" s="68">
        <v>1</v>
      </c>
      <c r="BD14" s="68">
        <v>1</v>
      </c>
      <c r="BE14" s="68">
        <v>0</v>
      </c>
      <c r="BF14" s="68">
        <v>0</v>
      </c>
      <c r="BG14" s="652">
        <f t="shared" si="1"/>
        <v>6</v>
      </c>
    </row>
    <row r="15" spans="1:59" x14ac:dyDescent="0.25">
      <c r="A15" s="174" t="s">
        <v>206</v>
      </c>
      <c r="B15" s="163">
        <v>0</v>
      </c>
      <c r="C15" s="163">
        <v>0</v>
      </c>
      <c r="D15" s="163">
        <v>0</v>
      </c>
      <c r="E15" s="162">
        <v>1</v>
      </c>
      <c r="F15" s="162">
        <v>5</v>
      </c>
      <c r="G15" s="162">
        <v>1</v>
      </c>
      <c r="H15" s="163">
        <v>0</v>
      </c>
      <c r="I15" s="169">
        <v>1</v>
      </c>
      <c r="J15" s="169">
        <v>0</v>
      </c>
      <c r="K15" s="169">
        <v>0</v>
      </c>
      <c r="L15" s="169">
        <v>0</v>
      </c>
      <c r="M15" s="268">
        <f t="shared" si="2"/>
        <v>8</v>
      </c>
      <c r="O15" s="161" t="s">
        <v>206</v>
      </c>
      <c r="P15" s="168">
        <v>0</v>
      </c>
      <c r="Q15" s="168">
        <v>1</v>
      </c>
      <c r="R15" s="168">
        <v>0</v>
      </c>
      <c r="S15" s="168">
        <v>6</v>
      </c>
      <c r="T15" s="167">
        <v>1</v>
      </c>
      <c r="U15" s="168">
        <v>1</v>
      </c>
      <c r="V15" s="168">
        <v>0</v>
      </c>
      <c r="W15" s="168">
        <v>0</v>
      </c>
      <c r="X15" s="168">
        <v>0</v>
      </c>
      <c r="Y15" s="168">
        <v>0</v>
      </c>
      <c r="Z15" s="164">
        <v>9</v>
      </c>
      <c r="AB15" s="730"/>
      <c r="AC15" s="317" t="s">
        <v>311</v>
      </c>
      <c r="AD15" s="318" t="s">
        <v>10</v>
      </c>
      <c r="AE15" s="320"/>
      <c r="AF15" s="320"/>
      <c r="AG15" s="319">
        <v>1</v>
      </c>
      <c r="AH15" s="320"/>
      <c r="AI15" s="320"/>
      <c r="AJ15" s="320"/>
      <c r="AK15" s="320"/>
      <c r="AL15" s="321">
        <v>0</v>
      </c>
      <c r="AM15" s="321"/>
      <c r="AN15" s="321">
        <v>0</v>
      </c>
      <c r="AO15" s="1">
        <v>0</v>
      </c>
      <c r="AP15" s="529">
        <f t="shared" si="0"/>
        <v>1</v>
      </c>
      <c r="AR15" s="720"/>
      <c r="AS15" s="274" t="s">
        <v>310</v>
      </c>
      <c r="AT15" s="275" t="s">
        <v>295</v>
      </c>
      <c r="AU15" s="599">
        <v>1</v>
      </c>
      <c r="AV15" s="277"/>
      <c r="AW15" s="277"/>
      <c r="AX15" s="277"/>
      <c r="AY15" s="276">
        <v>2</v>
      </c>
      <c r="AZ15" s="276">
        <v>0</v>
      </c>
      <c r="BA15" s="276">
        <v>0</v>
      </c>
      <c r="BB15" s="276">
        <v>0</v>
      </c>
      <c r="BC15" s="278"/>
      <c r="BD15" s="278"/>
      <c r="BE15" s="278">
        <v>0</v>
      </c>
      <c r="BF15" s="278">
        <v>0</v>
      </c>
      <c r="BG15" s="651">
        <f t="shared" si="1"/>
        <v>2</v>
      </c>
    </row>
    <row r="16" spans="1:59" x14ac:dyDescent="0.25">
      <c r="A16" s="174" t="s">
        <v>6</v>
      </c>
      <c r="B16" s="163">
        <v>1</v>
      </c>
      <c r="C16" s="163">
        <v>0</v>
      </c>
      <c r="D16" s="163">
        <v>1</v>
      </c>
      <c r="E16" s="163">
        <v>0</v>
      </c>
      <c r="F16" s="163">
        <v>1</v>
      </c>
      <c r="G16" s="163">
        <v>1</v>
      </c>
      <c r="H16" s="162">
        <v>1</v>
      </c>
      <c r="I16" s="160">
        <v>2</v>
      </c>
      <c r="J16" s="160">
        <v>0</v>
      </c>
      <c r="K16" s="160">
        <v>1</v>
      </c>
      <c r="L16" s="160">
        <v>2</v>
      </c>
      <c r="M16" s="268">
        <f t="shared" si="2"/>
        <v>10</v>
      </c>
      <c r="O16" s="161" t="s">
        <v>215</v>
      </c>
      <c r="P16" s="168">
        <v>1</v>
      </c>
      <c r="Q16" s="168">
        <v>5</v>
      </c>
      <c r="R16" s="168">
        <v>3</v>
      </c>
      <c r="S16" s="167">
        <v>2</v>
      </c>
      <c r="T16" s="168">
        <v>0</v>
      </c>
      <c r="U16" s="168">
        <v>5</v>
      </c>
      <c r="V16" s="168">
        <v>1</v>
      </c>
      <c r="W16" s="168">
        <v>0</v>
      </c>
      <c r="X16" s="168">
        <v>4</v>
      </c>
      <c r="Y16" s="168">
        <v>4</v>
      </c>
      <c r="Z16" s="164">
        <v>25</v>
      </c>
      <c r="AB16" s="731"/>
      <c r="AC16" s="342" t="s">
        <v>312</v>
      </c>
      <c r="AD16" s="328" t="s">
        <v>10</v>
      </c>
      <c r="AE16" s="330">
        <v>4</v>
      </c>
      <c r="AF16" s="330">
        <v>4</v>
      </c>
      <c r="AG16" s="330">
        <v>7</v>
      </c>
      <c r="AH16" s="330">
        <v>7</v>
      </c>
      <c r="AI16" s="330">
        <v>18</v>
      </c>
      <c r="AJ16" s="330">
        <v>15</v>
      </c>
      <c r="AK16" s="343">
        <v>17</v>
      </c>
      <c r="AL16" s="330">
        <v>17</v>
      </c>
      <c r="AM16" s="343">
        <v>26</v>
      </c>
      <c r="AN16" s="343">
        <v>17</v>
      </c>
      <c r="AO16" s="617">
        <v>27</v>
      </c>
      <c r="AP16" s="529">
        <f t="shared" si="0"/>
        <v>159</v>
      </c>
      <c r="AR16" s="720"/>
      <c r="AS16" s="274" t="s">
        <v>313</v>
      </c>
      <c r="AT16" s="285" t="s">
        <v>292</v>
      </c>
      <c r="AU16" s="601">
        <v>0</v>
      </c>
      <c r="AV16" s="287"/>
      <c r="AW16" s="287"/>
      <c r="AX16" s="287"/>
      <c r="AY16" s="287"/>
      <c r="AZ16" s="287"/>
      <c r="BA16" s="286">
        <v>1</v>
      </c>
      <c r="BB16" s="287"/>
      <c r="BC16" s="288"/>
      <c r="BD16" s="288"/>
      <c r="BE16" s="288">
        <v>0</v>
      </c>
      <c r="BF16" s="288">
        <v>0</v>
      </c>
      <c r="BG16" s="652">
        <f t="shared" si="1"/>
        <v>1</v>
      </c>
    </row>
    <row r="17" spans="1:59" x14ac:dyDescent="0.25">
      <c r="A17" s="174" t="s">
        <v>13</v>
      </c>
      <c r="B17" s="162">
        <v>1</v>
      </c>
      <c r="C17" s="163">
        <v>0</v>
      </c>
      <c r="D17" s="162">
        <v>1</v>
      </c>
      <c r="E17" s="163">
        <v>0</v>
      </c>
      <c r="F17" s="162">
        <v>1</v>
      </c>
      <c r="G17" s="162">
        <v>1</v>
      </c>
      <c r="H17" s="162">
        <v>1</v>
      </c>
      <c r="I17" s="169">
        <v>0</v>
      </c>
      <c r="J17" s="169">
        <v>1</v>
      </c>
      <c r="K17" s="169">
        <v>1</v>
      </c>
      <c r="L17" s="169">
        <v>2</v>
      </c>
      <c r="M17" s="268">
        <f t="shared" si="2"/>
        <v>9</v>
      </c>
      <c r="O17" s="161" t="s">
        <v>13</v>
      </c>
      <c r="P17" s="177"/>
      <c r="Q17" s="177"/>
      <c r="R17" s="177"/>
      <c r="S17" s="177"/>
      <c r="T17" s="177"/>
      <c r="U17" s="177"/>
      <c r="V17" s="177"/>
      <c r="W17" s="177"/>
      <c r="X17" s="177"/>
      <c r="Y17" s="177"/>
      <c r="Z17" s="521"/>
      <c r="AB17" s="292" t="s">
        <v>289</v>
      </c>
      <c r="AC17" s="344" t="s">
        <v>314</v>
      </c>
      <c r="AD17" s="345" t="s">
        <v>10</v>
      </c>
      <c r="AE17" s="346">
        <v>2</v>
      </c>
      <c r="AF17" s="346">
        <v>2</v>
      </c>
      <c r="AG17" s="346">
        <v>3</v>
      </c>
      <c r="AH17" s="346">
        <v>2</v>
      </c>
      <c r="AI17" s="346">
        <v>2</v>
      </c>
      <c r="AJ17" s="346">
        <v>4</v>
      </c>
      <c r="AK17" s="346">
        <v>5</v>
      </c>
      <c r="AL17" s="347">
        <v>5</v>
      </c>
      <c r="AM17" s="347">
        <v>5</v>
      </c>
      <c r="AN17" s="347">
        <v>2</v>
      </c>
      <c r="AO17" s="347">
        <v>4</v>
      </c>
      <c r="AP17" s="529">
        <f t="shared" si="0"/>
        <v>36</v>
      </c>
      <c r="AR17" s="720"/>
      <c r="AS17" s="289" t="s">
        <v>315</v>
      </c>
      <c r="AT17" s="290" t="s">
        <v>292</v>
      </c>
      <c r="AU17" s="599">
        <v>0</v>
      </c>
      <c r="AV17" s="291">
        <v>10</v>
      </c>
      <c r="AW17" s="291">
        <v>3</v>
      </c>
      <c r="AX17" s="291">
        <v>19</v>
      </c>
      <c r="AY17" s="291">
        <v>26</v>
      </c>
      <c r="AZ17" s="291">
        <v>3</v>
      </c>
      <c r="BA17" s="291">
        <v>4</v>
      </c>
      <c r="BB17" s="291">
        <v>1</v>
      </c>
      <c r="BC17" s="291">
        <v>0</v>
      </c>
      <c r="BD17" s="291"/>
      <c r="BE17" s="291">
        <v>0</v>
      </c>
      <c r="BF17" s="291">
        <v>0</v>
      </c>
      <c r="BG17" s="651">
        <f t="shared" si="1"/>
        <v>66</v>
      </c>
    </row>
    <row r="18" spans="1:59" x14ac:dyDescent="0.25">
      <c r="A18" s="178" t="s">
        <v>213</v>
      </c>
      <c r="B18" s="264">
        <v>1</v>
      </c>
      <c r="C18" s="264">
        <v>2</v>
      </c>
      <c r="D18" s="265">
        <v>0</v>
      </c>
      <c r="E18" s="265">
        <v>0</v>
      </c>
      <c r="F18" s="265">
        <v>0</v>
      </c>
      <c r="G18" s="265">
        <v>0</v>
      </c>
      <c r="H18" s="265">
        <v>0</v>
      </c>
      <c r="I18" s="267">
        <v>1</v>
      </c>
      <c r="J18" s="267">
        <v>4</v>
      </c>
      <c r="K18" s="267">
        <v>3</v>
      </c>
      <c r="L18" s="267">
        <v>0</v>
      </c>
      <c r="M18" s="534">
        <f t="shared" si="2"/>
        <v>11</v>
      </c>
      <c r="O18" s="179" t="s">
        <v>9</v>
      </c>
      <c r="P18" s="180"/>
      <c r="Q18" s="180"/>
      <c r="R18" s="180"/>
      <c r="S18" s="180"/>
      <c r="T18" s="181"/>
      <c r="U18" s="180"/>
      <c r="V18" s="180"/>
      <c r="W18" s="181"/>
      <c r="X18" s="181"/>
      <c r="Y18" s="181"/>
      <c r="Z18" s="522"/>
      <c r="AB18" s="729" t="s">
        <v>205</v>
      </c>
      <c r="AC18" s="334" t="s">
        <v>316</v>
      </c>
      <c r="AD18" s="335" t="s">
        <v>2</v>
      </c>
      <c r="AE18" s="336">
        <v>4</v>
      </c>
      <c r="AF18" s="336">
        <v>4</v>
      </c>
      <c r="AG18" s="336">
        <v>3</v>
      </c>
      <c r="AH18" s="336">
        <v>2</v>
      </c>
      <c r="AI18" s="336">
        <v>3</v>
      </c>
      <c r="AJ18" s="336">
        <v>5</v>
      </c>
      <c r="AK18" s="319">
        <v>3</v>
      </c>
      <c r="AL18" s="348">
        <v>1</v>
      </c>
      <c r="AM18" s="321">
        <v>2</v>
      </c>
      <c r="AN18" s="321">
        <v>2</v>
      </c>
      <c r="AO18" s="612">
        <v>4</v>
      </c>
      <c r="AP18" s="529">
        <f t="shared" si="0"/>
        <v>33</v>
      </c>
      <c r="AR18" s="721"/>
      <c r="AS18" s="280" t="s">
        <v>317</v>
      </c>
      <c r="AT18" s="281" t="s">
        <v>292</v>
      </c>
      <c r="AU18" s="600">
        <v>0</v>
      </c>
      <c r="AV18" s="283"/>
      <c r="AW18" s="282">
        <v>11</v>
      </c>
      <c r="AX18" s="282">
        <v>1</v>
      </c>
      <c r="AY18" s="282">
        <v>1</v>
      </c>
      <c r="AZ18" s="282">
        <v>5</v>
      </c>
      <c r="BA18" s="282">
        <v>3</v>
      </c>
      <c r="BB18" s="282">
        <v>3</v>
      </c>
      <c r="BC18" s="284">
        <v>4</v>
      </c>
      <c r="BD18" s="284"/>
      <c r="BE18" s="284">
        <v>1</v>
      </c>
      <c r="BF18" s="284">
        <v>0</v>
      </c>
      <c r="BG18" s="650">
        <f t="shared" si="1"/>
        <v>29</v>
      </c>
    </row>
    <row r="19" spans="1:59" ht="15.75" thickBot="1" x14ac:dyDescent="0.3">
      <c r="A19" s="182" t="s">
        <v>37</v>
      </c>
      <c r="B19" s="183">
        <v>161</v>
      </c>
      <c r="C19" s="183">
        <v>161</v>
      </c>
      <c r="D19" s="183">
        <v>164</v>
      </c>
      <c r="E19" s="183">
        <v>225</v>
      </c>
      <c r="F19" s="183">
        <v>182</v>
      </c>
      <c r="G19" s="183">
        <v>158</v>
      </c>
      <c r="H19" s="183">
        <v>212</v>
      </c>
      <c r="I19" s="184">
        <v>181</v>
      </c>
      <c r="J19" s="184">
        <f>SUM(J3:J18)</f>
        <v>234</v>
      </c>
      <c r="K19" s="184">
        <f>SUM(K3:K18)</f>
        <v>218</v>
      </c>
      <c r="L19" s="184">
        <f>SUM(L3:L18)</f>
        <v>276</v>
      </c>
      <c r="M19" s="625">
        <f t="shared" si="2"/>
        <v>2172</v>
      </c>
      <c r="O19" s="185" t="s">
        <v>37</v>
      </c>
      <c r="P19" s="186">
        <v>34</v>
      </c>
      <c r="Q19" s="186">
        <v>69</v>
      </c>
      <c r="R19" s="186">
        <v>82</v>
      </c>
      <c r="S19" s="186">
        <v>100</v>
      </c>
      <c r="T19" s="186">
        <v>90</v>
      </c>
      <c r="U19" s="186">
        <v>107</v>
      </c>
      <c r="V19" s="186">
        <v>124</v>
      </c>
      <c r="W19" s="186">
        <v>55</v>
      </c>
      <c r="X19" s="186">
        <v>87</v>
      </c>
      <c r="Y19" s="186">
        <v>69</v>
      </c>
      <c r="Z19" s="520">
        <v>817</v>
      </c>
      <c r="AB19" s="730"/>
      <c r="AC19" s="317" t="s">
        <v>318</v>
      </c>
      <c r="AD19" s="323" t="s">
        <v>294</v>
      </c>
      <c r="AE19" s="325"/>
      <c r="AF19" s="325"/>
      <c r="AG19" s="325"/>
      <c r="AH19" s="325"/>
      <c r="AI19" s="325"/>
      <c r="AJ19" s="324">
        <v>2</v>
      </c>
      <c r="AK19" s="324">
        <v>3</v>
      </c>
      <c r="AL19" s="324">
        <v>7</v>
      </c>
      <c r="AM19" s="324">
        <v>7</v>
      </c>
      <c r="AN19" s="324">
        <v>7</v>
      </c>
      <c r="AO19" s="613">
        <v>11</v>
      </c>
      <c r="AP19" s="529">
        <f t="shared" si="0"/>
        <v>37</v>
      </c>
      <c r="AR19" s="630" t="s">
        <v>289</v>
      </c>
      <c r="AS19" s="293" t="s">
        <v>319</v>
      </c>
      <c r="AT19" s="294" t="s">
        <v>292</v>
      </c>
      <c r="AU19" s="602">
        <v>0</v>
      </c>
      <c r="AV19" s="295"/>
      <c r="AW19" s="296">
        <v>1</v>
      </c>
      <c r="AX19" s="295"/>
      <c r="AY19" s="296">
        <v>1</v>
      </c>
      <c r="AZ19" s="295"/>
      <c r="BA19" s="296">
        <v>2</v>
      </c>
      <c r="BB19" s="295"/>
      <c r="BC19" s="297">
        <v>3</v>
      </c>
      <c r="BD19" s="297">
        <v>0</v>
      </c>
      <c r="BE19" s="297">
        <v>1</v>
      </c>
      <c r="BF19" s="297">
        <v>0</v>
      </c>
      <c r="BG19" s="653">
        <f t="shared" si="1"/>
        <v>8</v>
      </c>
    </row>
    <row r="20" spans="1:59" ht="15.75" thickBot="1" x14ac:dyDescent="0.3">
      <c r="O20" s="188"/>
      <c r="P20" s="189"/>
      <c r="Q20" s="189"/>
      <c r="R20" s="189"/>
      <c r="S20" s="167"/>
      <c r="T20" s="189"/>
      <c r="U20" s="167"/>
      <c r="V20" s="189"/>
      <c r="W20" s="189"/>
      <c r="X20" s="189"/>
      <c r="Y20" s="189"/>
      <c r="Z20" s="167"/>
      <c r="AB20" s="731"/>
      <c r="AC20" s="349" t="s">
        <v>320</v>
      </c>
      <c r="AD20" s="350" t="s">
        <v>2</v>
      </c>
      <c r="AE20" s="351">
        <v>3</v>
      </c>
      <c r="AF20" s="351">
        <v>2</v>
      </c>
      <c r="AG20" s="351">
        <v>3</v>
      </c>
      <c r="AH20" s="351">
        <v>4</v>
      </c>
      <c r="AI20" s="352"/>
      <c r="AJ20" s="352"/>
      <c r="AK20" s="352"/>
      <c r="AL20" s="353">
        <v>0</v>
      </c>
      <c r="AM20" s="353"/>
      <c r="AN20" s="353">
        <v>0</v>
      </c>
      <c r="AO20" s="78">
        <v>0</v>
      </c>
      <c r="AP20" s="529">
        <f t="shared" si="0"/>
        <v>12</v>
      </c>
      <c r="AR20" s="732" t="s">
        <v>205</v>
      </c>
      <c r="AS20" s="274" t="s">
        <v>321</v>
      </c>
      <c r="AT20" s="275" t="s">
        <v>19</v>
      </c>
      <c r="AU20" s="599">
        <v>0</v>
      </c>
      <c r="AV20" s="276">
        <v>1</v>
      </c>
      <c r="AW20" s="276">
        <v>7</v>
      </c>
      <c r="AX20" s="276">
        <v>3</v>
      </c>
      <c r="AY20" s="276">
        <v>3</v>
      </c>
      <c r="AZ20" s="276">
        <v>5</v>
      </c>
      <c r="BA20" s="276">
        <v>4</v>
      </c>
      <c r="BB20" s="276">
        <v>9</v>
      </c>
      <c r="BC20" s="278">
        <v>8</v>
      </c>
      <c r="BD20" s="278">
        <v>9</v>
      </c>
      <c r="BE20" s="278">
        <v>10</v>
      </c>
      <c r="BF20" s="278">
        <v>17</v>
      </c>
      <c r="BG20" s="651">
        <f t="shared" si="1"/>
        <v>76</v>
      </c>
    </row>
    <row r="21" spans="1:59" x14ac:dyDescent="0.25">
      <c r="A21" s="380"/>
      <c r="B21" s="190">
        <v>2010</v>
      </c>
      <c r="C21" s="190">
        <v>2011</v>
      </c>
      <c r="D21" s="190">
        <v>2012</v>
      </c>
      <c r="E21" s="190">
        <v>2013</v>
      </c>
      <c r="F21" s="190">
        <v>2014</v>
      </c>
      <c r="G21" s="190">
        <v>2015</v>
      </c>
      <c r="H21" s="190">
        <v>2016</v>
      </c>
      <c r="I21" s="190">
        <v>2017</v>
      </c>
      <c r="J21" s="190">
        <v>2018</v>
      </c>
      <c r="K21" s="373">
        <v>2019</v>
      </c>
      <c r="L21" s="373">
        <v>2020</v>
      </c>
      <c r="M21" s="532" t="s">
        <v>1</v>
      </c>
      <c r="O21" s="191"/>
      <c r="P21" s="192" t="s">
        <v>280</v>
      </c>
      <c r="Q21" s="192" t="s">
        <v>281</v>
      </c>
      <c r="R21" s="192" t="s">
        <v>282</v>
      </c>
      <c r="S21" s="192" t="s">
        <v>283</v>
      </c>
      <c r="T21" s="192" t="s">
        <v>284</v>
      </c>
      <c r="U21" s="192" t="s">
        <v>285</v>
      </c>
      <c r="V21" s="192" t="s">
        <v>286</v>
      </c>
      <c r="W21" s="269" t="s">
        <v>287</v>
      </c>
      <c r="X21" s="269">
        <v>2018</v>
      </c>
      <c r="Y21" s="269">
        <v>2019</v>
      </c>
      <c r="Z21" s="306" t="s">
        <v>1</v>
      </c>
      <c r="AB21" s="716" t="s">
        <v>208</v>
      </c>
      <c r="AC21" s="334" t="s">
        <v>322</v>
      </c>
      <c r="AD21" s="335" t="s">
        <v>2</v>
      </c>
      <c r="AE21" s="336">
        <v>5</v>
      </c>
      <c r="AF21" s="336">
        <v>5</v>
      </c>
      <c r="AG21" s="336">
        <v>6</v>
      </c>
      <c r="AH21" s="336">
        <v>4</v>
      </c>
      <c r="AI21" s="336">
        <v>3</v>
      </c>
      <c r="AJ21" s="336">
        <v>1</v>
      </c>
      <c r="AK21" s="319">
        <v>1</v>
      </c>
      <c r="AL21" s="336">
        <v>1</v>
      </c>
      <c r="AM21" s="319">
        <v>4</v>
      </c>
      <c r="AN21" s="319">
        <v>2</v>
      </c>
      <c r="AO21" s="614">
        <v>2</v>
      </c>
      <c r="AP21" s="529">
        <f t="shared" si="0"/>
        <v>34</v>
      </c>
      <c r="AR21" s="720"/>
      <c r="AS21" s="274" t="s">
        <v>323</v>
      </c>
      <c r="AT21" s="285" t="s">
        <v>292</v>
      </c>
      <c r="AU21" s="601">
        <v>0</v>
      </c>
      <c r="AV21" s="286">
        <v>2</v>
      </c>
      <c r="AW21" s="287"/>
      <c r="AX21" s="286">
        <v>1</v>
      </c>
      <c r="AY21" s="287"/>
      <c r="AZ21" s="287"/>
      <c r="BA21" s="286">
        <v>4</v>
      </c>
      <c r="BB21" s="286">
        <v>6</v>
      </c>
      <c r="BC21" s="288">
        <v>1</v>
      </c>
      <c r="BD21" s="288">
        <v>2</v>
      </c>
      <c r="BE21" s="288">
        <v>0</v>
      </c>
      <c r="BF21" s="288">
        <v>2</v>
      </c>
      <c r="BG21" s="652">
        <f t="shared" si="1"/>
        <v>18</v>
      </c>
    </row>
    <row r="22" spans="1:59" x14ac:dyDescent="0.25">
      <c r="A22" s="79" t="s">
        <v>391</v>
      </c>
      <c r="B22" s="2"/>
      <c r="C22" s="2"/>
      <c r="D22" s="2"/>
      <c r="E22" s="2"/>
      <c r="F22" s="2"/>
      <c r="G22" s="2"/>
      <c r="H22" s="2"/>
      <c r="I22" s="2"/>
      <c r="J22" s="2">
        <v>8</v>
      </c>
      <c r="K22" s="375">
        <v>11</v>
      </c>
      <c r="L22" s="2">
        <v>20</v>
      </c>
      <c r="M22" s="530">
        <v>19</v>
      </c>
      <c r="O22" s="193" t="s">
        <v>19</v>
      </c>
      <c r="P22" s="194">
        <v>8</v>
      </c>
      <c r="Q22" s="194">
        <v>23</v>
      </c>
      <c r="R22" s="194">
        <v>23</v>
      </c>
      <c r="S22" s="194">
        <v>11</v>
      </c>
      <c r="T22" s="194">
        <v>32</v>
      </c>
      <c r="U22" s="194">
        <v>41</v>
      </c>
      <c r="V22" s="194">
        <v>49</v>
      </c>
      <c r="W22" s="196">
        <v>20</v>
      </c>
      <c r="X22" s="196">
        <v>40</v>
      </c>
      <c r="Y22" s="276">
        <v>39</v>
      </c>
      <c r="Z22" s="279">
        <v>286</v>
      </c>
      <c r="AB22" s="718"/>
      <c r="AC22" s="317" t="s">
        <v>322</v>
      </c>
      <c r="AD22" s="323" t="s">
        <v>294</v>
      </c>
      <c r="AE22" s="324">
        <v>0</v>
      </c>
      <c r="AF22" s="324">
        <v>0</v>
      </c>
      <c r="AG22" s="324">
        <v>1</v>
      </c>
      <c r="AH22" s="324">
        <v>0</v>
      </c>
      <c r="AI22" s="324">
        <v>0</v>
      </c>
      <c r="AJ22" s="324">
        <v>2</v>
      </c>
      <c r="AK22" s="324">
        <v>1</v>
      </c>
      <c r="AL22" s="324">
        <v>0</v>
      </c>
      <c r="AM22" s="324">
        <v>1</v>
      </c>
      <c r="AN22" s="324">
        <v>1</v>
      </c>
      <c r="AO22" s="613">
        <v>3</v>
      </c>
      <c r="AP22" s="529">
        <f t="shared" si="0"/>
        <v>9</v>
      </c>
      <c r="AR22" s="720"/>
      <c r="AS22" s="274" t="s">
        <v>316</v>
      </c>
      <c r="AT22" s="275" t="s">
        <v>19</v>
      </c>
      <c r="AU22" s="599">
        <v>0</v>
      </c>
      <c r="AV22" s="277"/>
      <c r="AW22" s="277"/>
      <c r="AX22" s="276">
        <v>1</v>
      </c>
      <c r="AY22" s="277"/>
      <c r="AZ22" s="276">
        <v>16</v>
      </c>
      <c r="BA22" s="276">
        <v>16</v>
      </c>
      <c r="BB22" s="276">
        <v>15</v>
      </c>
      <c r="BC22" s="276">
        <v>2</v>
      </c>
      <c r="BD22" s="276">
        <v>5</v>
      </c>
      <c r="BE22" s="276">
        <v>0</v>
      </c>
      <c r="BF22" s="276">
        <v>0</v>
      </c>
      <c r="BG22" s="651">
        <f t="shared" si="1"/>
        <v>55</v>
      </c>
    </row>
    <row r="23" spans="1:59" x14ac:dyDescent="0.25">
      <c r="A23" s="381" t="s">
        <v>2</v>
      </c>
      <c r="B23" s="165">
        <v>132</v>
      </c>
      <c r="C23" s="165">
        <v>115</v>
      </c>
      <c r="D23" s="165">
        <v>118</v>
      </c>
      <c r="E23" s="165">
        <v>188</v>
      </c>
      <c r="F23" s="165">
        <v>122</v>
      </c>
      <c r="G23" s="165">
        <v>93</v>
      </c>
      <c r="H23" s="165">
        <v>120</v>
      </c>
      <c r="I23" s="165">
        <v>118</v>
      </c>
      <c r="J23" s="165">
        <v>112</v>
      </c>
      <c r="K23" s="319">
        <v>109</v>
      </c>
      <c r="L23" s="319">
        <v>97</v>
      </c>
      <c r="M23" s="322">
        <v>1227</v>
      </c>
      <c r="O23" s="195" t="s">
        <v>292</v>
      </c>
      <c r="P23" s="196">
        <v>21</v>
      </c>
      <c r="Q23" s="196">
        <v>44</v>
      </c>
      <c r="R23" s="196">
        <v>44</v>
      </c>
      <c r="S23" s="196">
        <v>51</v>
      </c>
      <c r="T23" s="196">
        <v>33</v>
      </c>
      <c r="U23" s="196">
        <v>56</v>
      </c>
      <c r="V23" s="196">
        <v>48</v>
      </c>
      <c r="W23" s="196">
        <v>30</v>
      </c>
      <c r="X23" s="196">
        <v>33</v>
      </c>
      <c r="Y23" s="276">
        <v>26</v>
      </c>
      <c r="Z23" s="279">
        <v>386</v>
      </c>
      <c r="AB23" s="717"/>
      <c r="AC23" s="338" t="s">
        <v>324</v>
      </c>
      <c r="AD23" s="355" t="s">
        <v>2</v>
      </c>
      <c r="AE23" s="356"/>
      <c r="AF23" s="356"/>
      <c r="AG23" s="357">
        <v>1</v>
      </c>
      <c r="AH23" s="356"/>
      <c r="AI23" s="356"/>
      <c r="AJ23" s="356"/>
      <c r="AK23" s="356"/>
      <c r="AL23" s="358">
        <v>2</v>
      </c>
      <c r="AM23" s="358"/>
      <c r="AN23" s="358">
        <v>0</v>
      </c>
      <c r="AO23" s="78">
        <v>1</v>
      </c>
      <c r="AP23" s="529">
        <f t="shared" si="0"/>
        <v>4</v>
      </c>
      <c r="AR23" s="720"/>
      <c r="AS23" s="274" t="s">
        <v>316</v>
      </c>
      <c r="AT23" s="285" t="s">
        <v>292</v>
      </c>
      <c r="AU23" s="601"/>
      <c r="AV23" s="287"/>
      <c r="AW23" s="287"/>
      <c r="AX23" s="286">
        <v>0</v>
      </c>
      <c r="AY23" s="287"/>
      <c r="AZ23" s="286">
        <v>0</v>
      </c>
      <c r="BA23" s="286">
        <v>2</v>
      </c>
      <c r="BB23" s="286">
        <v>2</v>
      </c>
      <c r="BC23" s="286">
        <v>0</v>
      </c>
      <c r="BD23" s="286"/>
      <c r="BE23" s="286">
        <v>0</v>
      </c>
      <c r="BF23" s="286">
        <v>0</v>
      </c>
      <c r="BG23" s="652">
        <f t="shared" si="1"/>
        <v>4</v>
      </c>
    </row>
    <row r="24" spans="1:59" x14ac:dyDescent="0.25">
      <c r="A24" s="381" t="s">
        <v>291</v>
      </c>
      <c r="B24" s="165">
        <v>0</v>
      </c>
      <c r="C24" s="165">
        <v>0</v>
      </c>
      <c r="D24" s="165">
        <v>0</v>
      </c>
      <c r="E24" s="165">
        <v>0</v>
      </c>
      <c r="F24" s="165">
        <v>3</v>
      </c>
      <c r="G24" s="165">
        <v>7</v>
      </c>
      <c r="H24" s="165">
        <v>13</v>
      </c>
      <c r="I24" s="165">
        <v>13</v>
      </c>
      <c r="J24" s="165">
        <v>39</v>
      </c>
      <c r="K24" s="319">
        <v>34</v>
      </c>
      <c r="L24" s="319">
        <v>68</v>
      </c>
      <c r="M24" s="322">
        <v>109</v>
      </c>
      <c r="O24" s="195" t="s">
        <v>293</v>
      </c>
      <c r="P24" s="196">
        <v>1</v>
      </c>
      <c r="Q24" s="196">
        <v>0</v>
      </c>
      <c r="R24" s="196">
        <v>2</v>
      </c>
      <c r="S24" s="196">
        <v>1</v>
      </c>
      <c r="T24" s="196">
        <v>1</v>
      </c>
      <c r="U24" s="196">
        <v>5</v>
      </c>
      <c r="V24" s="196">
        <v>11</v>
      </c>
      <c r="W24" s="196">
        <v>1</v>
      </c>
      <c r="X24" s="196">
        <v>3</v>
      </c>
      <c r="Y24" s="276">
        <v>4</v>
      </c>
      <c r="Z24" s="279">
        <v>29</v>
      </c>
      <c r="AB24" s="359" t="s">
        <v>261</v>
      </c>
      <c r="AC24" s="344" t="s">
        <v>325</v>
      </c>
      <c r="AD24" s="345" t="s">
        <v>10</v>
      </c>
      <c r="AE24" s="346">
        <v>3</v>
      </c>
      <c r="AF24" s="346">
        <v>5</v>
      </c>
      <c r="AG24" s="346">
        <v>6</v>
      </c>
      <c r="AH24" s="346">
        <v>6</v>
      </c>
      <c r="AI24" s="346">
        <v>3</v>
      </c>
      <c r="AJ24" s="346">
        <v>6</v>
      </c>
      <c r="AK24" s="346">
        <v>5</v>
      </c>
      <c r="AL24" s="347">
        <v>7</v>
      </c>
      <c r="AM24" s="347">
        <v>3</v>
      </c>
      <c r="AN24" s="347">
        <v>3</v>
      </c>
      <c r="AO24" s="347">
        <v>3</v>
      </c>
      <c r="AP24" s="529">
        <f t="shared" si="0"/>
        <v>50</v>
      </c>
      <c r="AR24" s="720"/>
      <c r="AS24" s="274" t="s">
        <v>326</v>
      </c>
      <c r="AT24" s="275" t="s">
        <v>292</v>
      </c>
      <c r="AU24" s="599">
        <v>1</v>
      </c>
      <c r="AV24" s="276">
        <v>1</v>
      </c>
      <c r="AW24" s="276">
        <v>4</v>
      </c>
      <c r="AX24" s="276">
        <v>2</v>
      </c>
      <c r="AY24" s="276">
        <v>2</v>
      </c>
      <c r="AZ24" s="276">
        <v>2</v>
      </c>
      <c r="BA24" s="276">
        <v>5</v>
      </c>
      <c r="BB24" s="276">
        <v>3</v>
      </c>
      <c r="BC24" s="278">
        <v>2</v>
      </c>
      <c r="BD24" s="278">
        <v>4</v>
      </c>
      <c r="BE24" s="278">
        <v>2</v>
      </c>
      <c r="BF24" s="278">
        <v>5</v>
      </c>
      <c r="BG24" s="651">
        <f t="shared" si="1"/>
        <v>32</v>
      </c>
    </row>
    <row r="25" spans="1:59" x14ac:dyDescent="0.25">
      <c r="A25" s="381" t="s">
        <v>10</v>
      </c>
      <c r="B25" s="165">
        <v>29</v>
      </c>
      <c r="C25" s="165">
        <v>46</v>
      </c>
      <c r="D25" s="165">
        <v>45</v>
      </c>
      <c r="E25" s="165">
        <v>37</v>
      </c>
      <c r="F25" s="165">
        <v>56</v>
      </c>
      <c r="G25" s="165">
        <v>53</v>
      </c>
      <c r="H25" s="165">
        <v>65</v>
      </c>
      <c r="I25" s="165">
        <v>38</v>
      </c>
      <c r="J25" s="165">
        <v>58</v>
      </c>
      <c r="K25" s="319">
        <v>46</v>
      </c>
      <c r="L25" s="319">
        <v>71</v>
      </c>
      <c r="M25" s="322">
        <v>473</v>
      </c>
      <c r="O25" s="198" t="s">
        <v>295</v>
      </c>
      <c r="P25" s="199">
        <v>4</v>
      </c>
      <c r="Q25" s="199">
        <v>2</v>
      </c>
      <c r="R25" s="199">
        <v>13</v>
      </c>
      <c r="S25" s="199">
        <v>37</v>
      </c>
      <c r="T25" s="199">
        <v>24</v>
      </c>
      <c r="U25" s="199">
        <v>5</v>
      </c>
      <c r="V25" s="199">
        <v>16</v>
      </c>
      <c r="W25" s="199">
        <v>4</v>
      </c>
      <c r="X25" s="199">
        <v>11</v>
      </c>
      <c r="Y25" s="301">
        <v>1</v>
      </c>
      <c r="Z25" s="303">
        <v>117</v>
      </c>
      <c r="AB25" s="716" t="s">
        <v>210</v>
      </c>
      <c r="AC25" s="317" t="s">
        <v>327</v>
      </c>
      <c r="AD25" s="318" t="s">
        <v>10</v>
      </c>
      <c r="AE25" s="319">
        <v>7</v>
      </c>
      <c r="AF25" s="319">
        <v>12</v>
      </c>
      <c r="AG25" s="319">
        <v>4</v>
      </c>
      <c r="AH25" s="319">
        <v>3</v>
      </c>
      <c r="AI25" s="319">
        <v>3</v>
      </c>
      <c r="AJ25" s="319">
        <v>4</v>
      </c>
      <c r="AK25" s="319">
        <v>5</v>
      </c>
      <c r="AL25" s="321">
        <v>2</v>
      </c>
      <c r="AM25" s="321">
        <v>8</v>
      </c>
      <c r="AN25" s="321">
        <v>12</v>
      </c>
      <c r="AO25" s="612">
        <v>8</v>
      </c>
      <c r="AP25" s="529">
        <f t="shared" si="0"/>
        <v>68</v>
      </c>
      <c r="AR25" s="720"/>
      <c r="AS25" s="274" t="s">
        <v>460</v>
      </c>
      <c r="AT25" s="275" t="s">
        <v>19</v>
      </c>
      <c r="AU25" s="599">
        <v>0</v>
      </c>
      <c r="AV25" s="276">
        <v>0</v>
      </c>
      <c r="AW25" s="276">
        <v>0</v>
      </c>
      <c r="AX25" s="276">
        <v>0</v>
      </c>
      <c r="AY25" s="276">
        <v>0</v>
      </c>
      <c r="AZ25" s="276">
        <v>0</v>
      </c>
      <c r="BA25" s="276">
        <v>0</v>
      </c>
      <c r="BB25" s="276">
        <v>0</v>
      </c>
      <c r="BC25" s="276">
        <v>0</v>
      </c>
      <c r="BD25" s="276">
        <v>0</v>
      </c>
      <c r="BE25" s="278">
        <v>10</v>
      </c>
      <c r="BF25" s="278">
        <v>1</v>
      </c>
      <c r="BG25" s="651">
        <f t="shared" si="1"/>
        <v>11</v>
      </c>
    </row>
    <row r="26" spans="1:59" ht="15.75" thickBot="1" x14ac:dyDescent="0.3">
      <c r="A26" s="382" t="s">
        <v>294</v>
      </c>
      <c r="B26" s="197">
        <v>0</v>
      </c>
      <c r="C26" s="197">
        <v>0</v>
      </c>
      <c r="D26" s="197">
        <v>1</v>
      </c>
      <c r="E26" s="197">
        <v>0</v>
      </c>
      <c r="F26" s="197">
        <v>1</v>
      </c>
      <c r="G26" s="197">
        <v>5</v>
      </c>
      <c r="H26" s="197">
        <v>14</v>
      </c>
      <c r="I26" s="197">
        <v>12</v>
      </c>
      <c r="J26" s="197">
        <v>17</v>
      </c>
      <c r="K26" s="357">
        <v>18</v>
      </c>
      <c r="L26" s="78">
        <v>20</v>
      </c>
      <c r="M26" s="354">
        <v>68</v>
      </c>
      <c r="O26" s="200"/>
      <c r="P26" s="201">
        <v>34</v>
      </c>
      <c r="Q26" s="201">
        <v>69</v>
      </c>
      <c r="R26" s="201">
        <v>82</v>
      </c>
      <c r="S26" s="201">
        <v>100</v>
      </c>
      <c r="T26" s="201">
        <v>90</v>
      </c>
      <c r="U26" s="201">
        <v>107</v>
      </c>
      <c r="V26" s="201">
        <v>124</v>
      </c>
      <c r="W26" s="201">
        <v>55</v>
      </c>
      <c r="X26" s="201">
        <v>87</v>
      </c>
      <c r="Y26" s="311">
        <v>70</v>
      </c>
      <c r="Z26" s="519">
        <v>818</v>
      </c>
      <c r="AB26" s="718"/>
      <c r="AC26" s="317" t="s">
        <v>329</v>
      </c>
      <c r="AD26" s="323" t="s">
        <v>2</v>
      </c>
      <c r="AE26" s="325"/>
      <c r="AF26" s="325"/>
      <c r="AG26" s="325"/>
      <c r="AH26" s="325"/>
      <c r="AI26" s="324">
        <v>2</v>
      </c>
      <c r="AJ26" s="324">
        <v>0</v>
      </c>
      <c r="AK26" s="324">
        <v>0</v>
      </c>
      <c r="AL26" s="324">
        <v>0</v>
      </c>
      <c r="AM26" s="324"/>
      <c r="AN26" s="324">
        <v>0</v>
      </c>
      <c r="AO26" s="613">
        <v>0</v>
      </c>
      <c r="AP26" s="529">
        <f t="shared" si="0"/>
        <v>2</v>
      </c>
      <c r="AR26" s="720"/>
      <c r="AS26" s="274" t="s">
        <v>328</v>
      </c>
      <c r="AT26" s="285" t="s">
        <v>19</v>
      </c>
      <c r="AU26" s="601">
        <v>0</v>
      </c>
      <c r="AV26" s="286">
        <v>2</v>
      </c>
      <c r="AW26" s="286">
        <v>5</v>
      </c>
      <c r="AX26" s="286">
        <v>2</v>
      </c>
      <c r="AY26" s="286">
        <v>2</v>
      </c>
      <c r="AZ26" s="286">
        <v>4</v>
      </c>
      <c r="BA26" s="286">
        <v>5</v>
      </c>
      <c r="BB26" s="286">
        <v>8</v>
      </c>
      <c r="BC26" s="288">
        <v>8</v>
      </c>
      <c r="BD26" s="288">
        <v>13</v>
      </c>
      <c r="BE26" s="288">
        <v>11</v>
      </c>
      <c r="BF26" s="288">
        <v>16</v>
      </c>
      <c r="BG26" s="652">
        <f t="shared" si="1"/>
        <v>76</v>
      </c>
    </row>
    <row r="27" spans="1:59" ht="15.75" thickBot="1" x14ac:dyDescent="0.3">
      <c r="A27" s="383"/>
      <c r="B27" s="184">
        <v>161</v>
      </c>
      <c r="C27" s="184">
        <v>161</v>
      </c>
      <c r="D27" s="184">
        <v>164</v>
      </c>
      <c r="E27" s="184">
        <v>225</v>
      </c>
      <c r="F27" s="184">
        <v>182</v>
      </c>
      <c r="G27" s="184">
        <v>158</v>
      </c>
      <c r="H27" s="184">
        <v>212</v>
      </c>
      <c r="I27" s="184">
        <v>181</v>
      </c>
      <c r="J27" s="184">
        <v>234</v>
      </c>
      <c r="K27" s="379">
        <v>218</v>
      </c>
      <c r="L27" s="379">
        <v>276</v>
      </c>
      <c r="M27" s="371">
        <v>1896</v>
      </c>
      <c r="AB27" s="717"/>
      <c r="AC27" s="338" t="s">
        <v>329</v>
      </c>
      <c r="AD27" s="355" t="s">
        <v>291</v>
      </c>
      <c r="AE27" s="356"/>
      <c r="AF27" s="356"/>
      <c r="AG27" s="356"/>
      <c r="AH27" s="356"/>
      <c r="AI27" s="357">
        <v>1</v>
      </c>
      <c r="AJ27" s="357">
        <v>5</v>
      </c>
      <c r="AK27" s="357">
        <v>5</v>
      </c>
      <c r="AL27" s="357">
        <v>5</v>
      </c>
      <c r="AM27" s="357">
        <v>8</v>
      </c>
      <c r="AN27" s="357">
        <v>7</v>
      </c>
      <c r="AO27" s="357">
        <v>15</v>
      </c>
      <c r="AP27" s="529">
        <f t="shared" si="0"/>
        <v>46</v>
      </c>
      <c r="AR27" s="720"/>
      <c r="AS27" s="274" t="s">
        <v>330</v>
      </c>
      <c r="AT27" s="275" t="s">
        <v>19</v>
      </c>
      <c r="AU27" s="599">
        <v>0</v>
      </c>
      <c r="AV27" s="277"/>
      <c r="AW27" s="276">
        <v>3</v>
      </c>
      <c r="AX27" s="276">
        <v>2</v>
      </c>
      <c r="AY27" s="277"/>
      <c r="AZ27" s="276">
        <v>1</v>
      </c>
      <c r="BA27" s="276">
        <v>5</v>
      </c>
      <c r="BB27" s="276">
        <v>6</v>
      </c>
      <c r="BC27" s="278">
        <v>1</v>
      </c>
      <c r="BD27" s="278">
        <v>1</v>
      </c>
      <c r="BE27" s="278">
        <v>0</v>
      </c>
      <c r="BF27" s="278">
        <v>4</v>
      </c>
      <c r="BG27" s="651">
        <f t="shared" si="1"/>
        <v>23</v>
      </c>
    </row>
    <row r="28" spans="1:59" ht="15.75" thickBot="1" x14ac:dyDescent="0.3">
      <c r="A28" s="386" t="s">
        <v>367</v>
      </c>
      <c r="AB28" s="732" t="s">
        <v>211</v>
      </c>
      <c r="AC28" s="317" t="s">
        <v>253</v>
      </c>
      <c r="AD28" s="318" t="s">
        <v>10</v>
      </c>
      <c r="AE28" s="320"/>
      <c r="AF28" s="320"/>
      <c r="AG28" s="320"/>
      <c r="AH28" s="320"/>
      <c r="AI28" s="320"/>
      <c r="AJ28" s="320"/>
      <c r="AK28" s="319">
        <v>1</v>
      </c>
      <c r="AL28" s="321">
        <v>0</v>
      </c>
      <c r="AM28" s="321">
        <v>0</v>
      </c>
      <c r="AN28" s="321">
        <v>0</v>
      </c>
      <c r="AO28" s="612">
        <v>0</v>
      </c>
      <c r="AP28" s="529">
        <f t="shared" si="0"/>
        <v>1</v>
      </c>
      <c r="AR28" s="720"/>
      <c r="AS28" s="274" t="s">
        <v>331</v>
      </c>
      <c r="AT28" s="285" t="s">
        <v>292</v>
      </c>
      <c r="AU28" s="601">
        <v>1</v>
      </c>
      <c r="AV28" s="287"/>
      <c r="AW28" s="286">
        <v>5</v>
      </c>
      <c r="AX28" s="286">
        <v>2</v>
      </c>
      <c r="AY28" s="286">
        <v>2</v>
      </c>
      <c r="AZ28" s="286">
        <v>4</v>
      </c>
      <c r="BA28" s="286">
        <v>2</v>
      </c>
      <c r="BB28" s="286">
        <v>3</v>
      </c>
      <c r="BC28" s="288">
        <v>3</v>
      </c>
      <c r="BD28" s="288">
        <v>7</v>
      </c>
      <c r="BE28" s="288">
        <v>6</v>
      </c>
      <c r="BF28" s="288">
        <v>14</v>
      </c>
      <c r="BG28" s="652">
        <f t="shared" si="1"/>
        <v>48</v>
      </c>
    </row>
    <row r="29" spans="1:59" x14ac:dyDescent="0.25">
      <c r="A29" s="205"/>
      <c r="B29" s="384" t="s">
        <v>280</v>
      </c>
      <c r="C29" s="384" t="s">
        <v>281</v>
      </c>
      <c r="D29" s="384" t="s">
        <v>282</v>
      </c>
      <c r="E29" s="384" t="s">
        <v>283</v>
      </c>
      <c r="F29" s="384" t="s">
        <v>284</v>
      </c>
      <c r="G29" s="384" t="s">
        <v>285</v>
      </c>
      <c r="H29" s="384" t="s">
        <v>286</v>
      </c>
      <c r="I29" s="384" t="s">
        <v>287</v>
      </c>
      <c r="J29" s="384" t="s">
        <v>395</v>
      </c>
      <c r="K29" s="384" t="s">
        <v>465</v>
      </c>
      <c r="L29" s="384" t="s">
        <v>476</v>
      </c>
      <c r="M29" s="204" t="s">
        <v>1</v>
      </c>
      <c r="AB29" s="720"/>
      <c r="AC29" s="317" t="s">
        <v>36</v>
      </c>
      <c r="AD29" s="323" t="s">
        <v>10</v>
      </c>
      <c r="AE29" s="325"/>
      <c r="AF29" s="325"/>
      <c r="AG29" s="325"/>
      <c r="AH29" s="325"/>
      <c r="AI29" s="324">
        <v>1</v>
      </c>
      <c r="AJ29" s="325"/>
      <c r="AK29" s="324">
        <v>2</v>
      </c>
      <c r="AL29" s="326">
        <v>0</v>
      </c>
      <c r="AM29" s="326">
        <v>0</v>
      </c>
      <c r="AN29" s="326">
        <v>0</v>
      </c>
      <c r="AO29" s="615">
        <v>0</v>
      </c>
      <c r="AP29" s="529">
        <f t="shared" si="0"/>
        <v>3</v>
      </c>
      <c r="AR29" s="720"/>
      <c r="AS29" s="274" t="s">
        <v>332</v>
      </c>
      <c r="AT29" s="275" t="s">
        <v>19</v>
      </c>
      <c r="AU29" s="599">
        <v>0</v>
      </c>
      <c r="AV29" s="276">
        <v>2</v>
      </c>
      <c r="AW29" s="276">
        <v>4</v>
      </c>
      <c r="AX29" s="276">
        <v>6</v>
      </c>
      <c r="AY29" s="276">
        <v>1</v>
      </c>
      <c r="AZ29" s="276">
        <v>3</v>
      </c>
      <c r="BA29" s="276">
        <v>5</v>
      </c>
      <c r="BB29" s="276">
        <v>4</v>
      </c>
      <c r="BC29" s="278">
        <v>1</v>
      </c>
      <c r="BD29" s="278">
        <v>3</v>
      </c>
      <c r="BE29" s="278">
        <v>3</v>
      </c>
      <c r="BF29" s="278">
        <v>5</v>
      </c>
      <c r="BG29" s="651">
        <f t="shared" si="1"/>
        <v>37</v>
      </c>
    </row>
    <row r="30" spans="1:59" x14ac:dyDescent="0.25">
      <c r="A30" s="206" t="s">
        <v>366</v>
      </c>
      <c r="B30" s="387">
        <v>161</v>
      </c>
      <c r="C30" s="387">
        <v>161</v>
      </c>
      <c r="D30" s="387">
        <v>164</v>
      </c>
      <c r="E30" s="387">
        <v>225</v>
      </c>
      <c r="F30" s="387">
        <v>182</v>
      </c>
      <c r="G30" s="387">
        <v>158</v>
      </c>
      <c r="H30" s="387">
        <v>212</v>
      </c>
      <c r="I30" s="388">
        <v>181</v>
      </c>
      <c r="J30" s="388">
        <v>234</v>
      </c>
      <c r="K30" s="388">
        <v>218</v>
      </c>
      <c r="L30" s="388">
        <v>276</v>
      </c>
      <c r="M30" s="388">
        <v>1896</v>
      </c>
      <c r="AB30" s="721"/>
      <c r="AC30" s="338" t="s">
        <v>254</v>
      </c>
      <c r="AD30" s="355" t="s">
        <v>10</v>
      </c>
      <c r="AE30" s="356"/>
      <c r="AF30" s="356"/>
      <c r="AG30" s="356"/>
      <c r="AH30" s="356"/>
      <c r="AI30" s="356"/>
      <c r="AJ30" s="357">
        <v>1</v>
      </c>
      <c r="AK30" s="357">
        <v>6</v>
      </c>
      <c r="AL30" s="358">
        <v>0</v>
      </c>
      <c r="AM30" s="358">
        <v>0</v>
      </c>
      <c r="AN30" s="358">
        <v>0</v>
      </c>
      <c r="AO30" s="78">
        <v>0</v>
      </c>
      <c r="AP30" s="529">
        <f t="shared" si="0"/>
        <v>7</v>
      </c>
      <c r="AR30" s="720"/>
      <c r="AS30" s="274" t="s">
        <v>333</v>
      </c>
      <c r="AT30" s="285" t="s">
        <v>19</v>
      </c>
      <c r="AU30" s="601">
        <v>0</v>
      </c>
      <c r="AV30" s="287"/>
      <c r="AW30" s="287"/>
      <c r="AX30" s="287"/>
      <c r="AY30" s="287"/>
      <c r="AZ30" s="287"/>
      <c r="BA30" s="286">
        <v>1</v>
      </c>
      <c r="BB30" s="286">
        <v>1</v>
      </c>
      <c r="BC30" s="288"/>
      <c r="BD30" s="288"/>
      <c r="BE30" s="288">
        <v>0</v>
      </c>
      <c r="BF30" s="288">
        <v>0</v>
      </c>
      <c r="BG30" s="652">
        <f t="shared" si="1"/>
        <v>2</v>
      </c>
    </row>
    <row r="31" spans="1:59" ht="15.75" thickBot="1" x14ac:dyDescent="0.3">
      <c r="A31" s="185" t="s">
        <v>277</v>
      </c>
      <c r="B31" s="389">
        <v>34</v>
      </c>
      <c r="C31" s="389">
        <v>69</v>
      </c>
      <c r="D31" s="389">
        <v>82</v>
      </c>
      <c r="E31" s="389">
        <v>100</v>
      </c>
      <c r="F31" s="389">
        <v>90</v>
      </c>
      <c r="G31" s="389">
        <v>107</v>
      </c>
      <c r="H31" s="389">
        <v>124</v>
      </c>
      <c r="I31" s="389">
        <v>55</v>
      </c>
      <c r="J31" s="389">
        <v>87</v>
      </c>
      <c r="K31" s="389">
        <v>69</v>
      </c>
      <c r="L31" s="389">
        <v>248</v>
      </c>
      <c r="M31" s="531">
        <v>817</v>
      </c>
      <c r="AB31" s="716" t="s">
        <v>265</v>
      </c>
      <c r="AC31" s="317" t="s">
        <v>335</v>
      </c>
      <c r="AD31" s="318" t="s">
        <v>2</v>
      </c>
      <c r="AE31" s="319">
        <v>1</v>
      </c>
      <c r="AF31" s="320"/>
      <c r="AG31" s="319">
        <v>1</v>
      </c>
      <c r="AH31" s="320"/>
      <c r="AI31" s="319">
        <v>1</v>
      </c>
      <c r="AJ31" s="319">
        <v>0</v>
      </c>
      <c r="AK31" s="319">
        <v>0</v>
      </c>
      <c r="AL31" s="321">
        <v>0</v>
      </c>
      <c r="AM31" s="321">
        <v>0</v>
      </c>
      <c r="AN31" s="321">
        <v>0</v>
      </c>
      <c r="AO31" s="612">
        <v>0</v>
      </c>
      <c r="AP31" s="529">
        <f t="shared" si="0"/>
        <v>3</v>
      </c>
      <c r="AR31" s="720"/>
      <c r="AS31" s="274" t="s">
        <v>334</v>
      </c>
      <c r="AT31" s="275" t="s">
        <v>19</v>
      </c>
      <c r="AU31" s="599">
        <v>0</v>
      </c>
      <c r="AV31" s="276">
        <v>1</v>
      </c>
      <c r="AW31" s="276">
        <v>3</v>
      </c>
      <c r="AX31" s="276">
        <v>3</v>
      </c>
      <c r="AY31" s="276">
        <v>1</v>
      </c>
      <c r="AZ31" s="276">
        <v>2</v>
      </c>
      <c r="BA31" s="276">
        <v>2</v>
      </c>
      <c r="BB31" s="276">
        <v>3</v>
      </c>
      <c r="BC31" s="278"/>
      <c r="BD31" s="278">
        <v>3</v>
      </c>
      <c r="BE31" s="278">
        <v>1</v>
      </c>
      <c r="BF31" s="278">
        <v>5</v>
      </c>
      <c r="BG31" s="651">
        <f t="shared" si="1"/>
        <v>24</v>
      </c>
    </row>
    <row r="32" spans="1:59" x14ac:dyDescent="0.25">
      <c r="A32" s="2"/>
      <c r="B32" s="159"/>
      <c r="C32" s="159"/>
      <c r="D32" s="159"/>
      <c r="E32" s="159"/>
      <c r="F32" s="159"/>
      <c r="G32" s="159"/>
      <c r="H32" s="159"/>
      <c r="I32" s="159"/>
      <c r="J32" s="159" t="s">
        <v>459</v>
      </c>
      <c r="K32" s="159" t="s">
        <v>464</v>
      </c>
      <c r="L32" s="159" t="s">
        <v>477</v>
      </c>
      <c r="M32" s="159"/>
      <c r="P32" s="165"/>
      <c r="Q32" s="319"/>
      <c r="AB32" s="717"/>
      <c r="AC32" s="338" t="s">
        <v>335</v>
      </c>
      <c r="AD32" s="339" t="s">
        <v>291</v>
      </c>
      <c r="AE32" s="340">
        <v>0</v>
      </c>
      <c r="AF32" s="341"/>
      <c r="AG32" s="340">
        <v>0</v>
      </c>
      <c r="AH32" s="341"/>
      <c r="AI32" s="340">
        <v>0</v>
      </c>
      <c r="AJ32" s="340">
        <v>1</v>
      </c>
      <c r="AK32" s="340">
        <v>1</v>
      </c>
      <c r="AL32" s="360">
        <v>2</v>
      </c>
      <c r="AM32" s="360">
        <v>0</v>
      </c>
      <c r="AN32" s="360">
        <v>1</v>
      </c>
      <c r="AO32" s="360">
        <v>2</v>
      </c>
      <c r="AP32" s="529">
        <f t="shared" si="0"/>
        <v>7</v>
      </c>
      <c r="AR32" s="720"/>
      <c r="AS32" s="274" t="s">
        <v>336</v>
      </c>
      <c r="AT32" s="285" t="s">
        <v>292</v>
      </c>
      <c r="AU32" s="601">
        <v>1</v>
      </c>
      <c r="AV32" s="286">
        <v>1</v>
      </c>
      <c r="AW32" s="286">
        <v>3</v>
      </c>
      <c r="AX32" s="286">
        <v>3</v>
      </c>
      <c r="AY32" s="286">
        <v>2</v>
      </c>
      <c r="AZ32" s="286">
        <v>2</v>
      </c>
      <c r="BA32" s="286">
        <v>3</v>
      </c>
      <c r="BB32" s="286">
        <v>3</v>
      </c>
      <c r="BC32" s="288">
        <v>1</v>
      </c>
      <c r="BD32" s="288">
        <v>2</v>
      </c>
      <c r="BE32" s="288">
        <v>1</v>
      </c>
      <c r="BF32" s="288">
        <v>3</v>
      </c>
      <c r="BG32" s="652">
        <f t="shared" si="1"/>
        <v>24</v>
      </c>
    </row>
    <row r="33" spans="16:59" x14ac:dyDescent="0.25">
      <c r="P33" s="165"/>
      <c r="Q33" s="319"/>
      <c r="AB33" s="359" t="s">
        <v>290</v>
      </c>
      <c r="AC33" s="344" t="s">
        <v>337</v>
      </c>
      <c r="AD33" s="345" t="s">
        <v>10</v>
      </c>
      <c r="AE33" s="346">
        <v>1</v>
      </c>
      <c r="AF33" s="346">
        <v>1</v>
      </c>
      <c r="AG33" s="346">
        <v>12</v>
      </c>
      <c r="AH33" s="346">
        <v>7</v>
      </c>
      <c r="AI33" s="346">
        <v>3</v>
      </c>
      <c r="AJ33" s="346">
        <v>1</v>
      </c>
      <c r="AK33" s="346">
        <v>16</v>
      </c>
      <c r="AL33" s="347">
        <v>0</v>
      </c>
      <c r="AM33" s="347">
        <v>12</v>
      </c>
      <c r="AN33" s="347">
        <v>1</v>
      </c>
      <c r="AO33" s="347">
        <v>22</v>
      </c>
      <c r="AP33" s="529">
        <f t="shared" si="0"/>
        <v>76</v>
      </c>
      <c r="AR33" s="720"/>
      <c r="AS33" s="654" t="s">
        <v>320</v>
      </c>
      <c r="AT33" s="655" t="s">
        <v>19</v>
      </c>
      <c r="AU33" s="599">
        <v>0</v>
      </c>
      <c r="AV33" s="656">
        <v>1</v>
      </c>
      <c r="AW33" s="657"/>
      <c r="AX33" s="657"/>
      <c r="AY33" s="656">
        <v>1</v>
      </c>
      <c r="AZ33" s="656">
        <v>1</v>
      </c>
      <c r="BA33" s="657"/>
      <c r="BB33" s="657"/>
      <c r="BC33" s="658"/>
      <c r="BD33" s="658"/>
      <c r="BE33" s="658">
        <v>0</v>
      </c>
      <c r="BF33" s="658">
        <v>0</v>
      </c>
      <c r="BG33" s="651">
        <f t="shared" si="1"/>
        <v>3</v>
      </c>
    </row>
    <row r="34" spans="16:59" x14ac:dyDescent="0.25">
      <c r="P34" s="165"/>
      <c r="Q34" s="319"/>
      <c r="AB34" s="292" t="s">
        <v>213</v>
      </c>
      <c r="AC34" s="344" t="s">
        <v>338</v>
      </c>
      <c r="AD34" s="361" t="s">
        <v>10</v>
      </c>
      <c r="AE34" s="362">
        <v>1</v>
      </c>
      <c r="AF34" s="362">
        <v>2</v>
      </c>
      <c r="AG34" s="363"/>
      <c r="AH34" s="363"/>
      <c r="AI34" s="363"/>
      <c r="AJ34" s="363"/>
      <c r="AK34" s="363"/>
      <c r="AL34" s="364">
        <v>1</v>
      </c>
      <c r="AM34" s="364">
        <v>4</v>
      </c>
      <c r="AN34" s="364">
        <v>3</v>
      </c>
      <c r="AO34" s="618">
        <v>0</v>
      </c>
      <c r="AP34" s="529">
        <f t="shared" si="0"/>
        <v>11</v>
      </c>
      <c r="AR34" s="721"/>
      <c r="AS34" s="631" t="s">
        <v>320</v>
      </c>
      <c r="AT34" s="632" t="s">
        <v>295</v>
      </c>
      <c r="AU34" s="600">
        <v>1</v>
      </c>
      <c r="AV34" s="633">
        <v>2</v>
      </c>
      <c r="AW34" s="634"/>
      <c r="AX34" s="634"/>
      <c r="AY34" s="633">
        <v>0</v>
      </c>
      <c r="AZ34" s="633">
        <v>0</v>
      </c>
      <c r="BA34" s="634"/>
      <c r="BB34" s="634"/>
      <c r="BC34" s="635"/>
      <c r="BD34" s="635"/>
      <c r="BE34" s="635">
        <v>0</v>
      </c>
      <c r="BF34" s="635">
        <v>0</v>
      </c>
      <c r="BG34" s="650">
        <f t="shared" si="1"/>
        <v>2</v>
      </c>
    </row>
    <row r="35" spans="16:59" x14ac:dyDescent="0.25">
      <c r="P35" s="375"/>
      <c r="Q35" s="319"/>
      <c r="AB35" s="359" t="s">
        <v>206</v>
      </c>
      <c r="AC35" s="344" t="s">
        <v>340</v>
      </c>
      <c r="AD35" s="345" t="s">
        <v>2</v>
      </c>
      <c r="AE35" s="365"/>
      <c r="AF35" s="365"/>
      <c r="AG35" s="365"/>
      <c r="AH35" s="346">
        <v>1</v>
      </c>
      <c r="AI35" s="346">
        <v>5</v>
      </c>
      <c r="AJ35" s="346">
        <v>1</v>
      </c>
      <c r="AK35" s="365"/>
      <c r="AL35" s="347">
        <v>1</v>
      </c>
      <c r="AM35" s="347">
        <v>0</v>
      </c>
      <c r="AN35" s="347">
        <v>0</v>
      </c>
      <c r="AO35" s="78">
        <v>0</v>
      </c>
      <c r="AP35" s="529">
        <f t="shared" si="0"/>
        <v>8</v>
      </c>
      <c r="AR35" s="636" t="s">
        <v>208</v>
      </c>
      <c r="AS35" s="274" t="s">
        <v>339</v>
      </c>
      <c r="AT35" s="275" t="s">
        <v>19</v>
      </c>
      <c r="AU35" s="599">
        <v>0</v>
      </c>
      <c r="AV35" s="276">
        <v>1</v>
      </c>
      <c r="AW35" s="277"/>
      <c r="AX35" s="276">
        <v>3</v>
      </c>
      <c r="AY35" s="276">
        <v>1</v>
      </c>
      <c r="AZ35" s="277"/>
      <c r="BA35" s="277"/>
      <c r="BB35" s="277"/>
      <c r="BC35" s="278"/>
      <c r="BD35" s="278"/>
      <c r="BE35" s="278">
        <v>0</v>
      </c>
      <c r="BF35" s="278">
        <v>0</v>
      </c>
      <c r="BG35" s="651">
        <f t="shared" si="1"/>
        <v>5</v>
      </c>
    </row>
    <row r="36" spans="16:59" x14ac:dyDescent="0.25">
      <c r="P36" s="319"/>
      <c r="Q36" s="597"/>
      <c r="AB36" s="292" t="s">
        <v>215</v>
      </c>
      <c r="AC36" s="344" t="s">
        <v>342</v>
      </c>
      <c r="AD36" s="361" t="s">
        <v>2</v>
      </c>
      <c r="AE36" s="362">
        <v>5</v>
      </c>
      <c r="AF36" s="362">
        <v>5</v>
      </c>
      <c r="AG36" s="362">
        <v>8</v>
      </c>
      <c r="AH36" s="362">
        <v>7</v>
      </c>
      <c r="AI36" s="362">
        <v>5</v>
      </c>
      <c r="AJ36" s="362">
        <v>4</v>
      </c>
      <c r="AK36" s="362">
        <v>4</v>
      </c>
      <c r="AL36" s="362">
        <v>6</v>
      </c>
      <c r="AM36" s="362">
        <v>7</v>
      </c>
      <c r="AN36" s="362">
        <v>6</v>
      </c>
      <c r="AO36" s="340">
        <v>7</v>
      </c>
      <c r="AP36" s="529">
        <f t="shared" si="0"/>
        <v>64</v>
      </c>
      <c r="AR36" s="637"/>
      <c r="AS36" s="274" t="s">
        <v>341</v>
      </c>
      <c r="AT36" s="285" t="s">
        <v>292</v>
      </c>
      <c r="AU36" s="601">
        <v>0</v>
      </c>
      <c r="AV36" s="287"/>
      <c r="AW36" s="286">
        <v>2</v>
      </c>
      <c r="AX36" s="286">
        <v>8</v>
      </c>
      <c r="AY36" s="286">
        <v>3</v>
      </c>
      <c r="AZ36" s="286">
        <v>2</v>
      </c>
      <c r="BA36" s="286">
        <v>5</v>
      </c>
      <c r="BB36" s="286">
        <v>12</v>
      </c>
      <c r="BC36" s="286">
        <v>3</v>
      </c>
      <c r="BD36" s="286">
        <v>7</v>
      </c>
      <c r="BE36" s="286">
        <v>2</v>
      </c>
      <c r="BF36" s="286">
        <v>4</v>
      </c>
      <c r="BG36" s="652">
        <f t="shared" si="1"/>
        <v>48</v>
      </c>
    </row>
    <row r="37" spans="16:59" x14ac:dyDescent="0.25">
      <c r="P37" s="319"/>
      <c r="AB37" s="359" t="s">
        <v>214</v>
      </c>
      <c r="AC37" s="344" t="s">
        <v>344</v>
      </c>
      <c r="AD37" s="345" t="s">
        <v>10</v>
      </c>
      <c r="AE37" s="346">
        <v>1</v>
      </c>
      <c r="AF37" s="365"/>
      <c r="AG37" s="346">
        <v>1</v>
      </c>
      <c r="AH37" s="365"/>
      <c r="AI37" s="346">
        <v>1</v>
      </c>
      <c r="AJ37" s="346">
        <v>1</v>
      </c>
      <c r="AK37" s="346">
        <v>1</v>
      </c>
      <c r="AL37" s="347">
        <v>0</v>
      </c>
      <c r="AM37" s="347">
        <v>1</v>
      </c>
      <c r="AN37" s="347">
        <v>0</v>
      </c>
      <c r="AO37" s="618">
        <v>2</v>
      </c>
      <c r="AP37" s="529">
        <f t="shared" si="0"/>
        <v>8</v>
      </c>
      <c r="AR37" s="637"/>
      <c r="AS37" s="274" t="s">
        <v>343</v>
      </c>
      <c r="AT37" s="275" t="s">
        <v>292</v>
      </c>
      <c r="AU37" s="599">
        <v>0</v>
      </c>
      <c r="AV37" s="277"/>
      <c r="AW37" s="277"/>
      <c r="AX37" s="277"/>
      <c r="AY37" s="277"/>
      <c r="AZ37" s="277"/>
      <c r="BA37" s="277"/>
      <c r="BB37" s="276">
        <v>1</v>
      </c>
      <c r="BC37" s="278"/>
      <c r="BD37" s="278"/>
      <c r="BE37" s="278">
        <v>0</v>
      </c>
      <c r="BF37" s="278">
        <v>0</v>
      </c>
      <c r="BG37" s="651">
        <f t="shared" si="1"/>
        <v>1</v>
      </c>
    </row>
    <row r="38" spans="16:59" x14ac:dyDescent="0.25">
      <c r="P38" s="319"/>
      <c r="AB38" s="292" t="s">
        <v>462</v>
      </c>
      <c r="AC38" s="523" t="s">
        <v>463</v>
      </c>
      <c r="AD38" s="523" t="s">
        <v>2</v>
      </c>
      <c r="AE38" s="523">
        <v>0</v>
      </c>
      <c r="AF38" s="523">
        <v>0</v>
      </c>
      <c r="AG38" s="523">
        <v>0</v>
      </c>
      <c r="AH38" s="523">
        <v>0</v>
      </c>
      <c r="AI38" s="523">
        <v>0</v>
      </c>
      <c r="AJ38" s="523">
        <v>0</v>
      </c>
      <c r="AK38" s="523">
        <v>0</v>
      </c>
      <c r="AL38" s="523">
        <v>0</v>
      </c>
      <c r="AM38" s="523">
        <v>0</v>
      </c>
      <c r="AN38" s="523">
        <v>1</v>
      </c>
      <c r="AO38" s="618">
        <v>0</v>
      </c>
      <c r="AP38" s="529">
        <f t="shared" si="0"/>
        <v>1</v>
      </c>
      <c r="AR38" s="637"/>
      <c r="AS38" s="274" t="s">
        <v>322</v>
      </c>
      <c r="AT38" s="285" t="s">
        <v>19</v>
      </c>
      <c r="AU38" s="601">
        <v>0</v>
      </c>
      <c r="AV38" s="286">
        <v>0</v>
      </c>
      <c r="AW38" s="286">
        <v>0</v>
      </c>
      <c r="AX38" s="286">
        <v>3</v>
      </c>
      <c r="AY38" s="286">
        <v>1</v>
      </c>
      <c r="AZ38" s="286">
        <v>0</v>
      </c>
      <c r="BA38" s="286">
        <v>0</v>
      </c>
      <c r="BB38" s="286">
        <v>3</v>
      </c>
      <c r="BC38" s="288"/>
      <c r="BD38" s="288">
        <v>1</v>
      </c>
      <c r="BE38" s="288">
        <v>0</v>
      </c>
      <c r="BF38" s="288">
        <v>1</v>
      </c>
      <c r="BG38" s="652">
        <f t="shared" si="1"/>
        <v>9</v>
      </c>
    </row>
    <row r="39" spans="16:59" x14ac:dyDescent="0.25">
      <c r="P39" s="319"/>
      <c r="AB39" s="718" t="s">
        <v>9</v>
      </c>
      <c r="AC39" s="317" t="s">
        <v>345</v>
      </c>
      <c r="AD39" s="318" t="s">
        <v>291</v>
      </c>
      <c r="AE39" s="320"/>
      <c r="AF39" s="320"/>
      <c r="AG39" s="320"/>
      <c r="AH39" s="320"/>
      <c r="AI39" s="320"/>
      <c r="AJ39" s="319">
        <v>1</v>
      </c>
      <c r="AK39" s="319">
        <v>2</v>
      </c>
      <c r="AL39" s="319">
        <v>2</v>
      </c>
      <c r="AM39" s="319"/>
      <c r="AN39" s="319">
        <v>0</v>
      </c>
      <c r="AO39" s="614">
        <v>1</v>
      </c>
      <c r="AP39" s="529">
        <f t="shared" si="0"/>
        <v>6</v>
      </c>
      <c r="AR39" s="637"/>
      <c r="AS39" s="274" t="s">
        <v>322</v>
      </c>
      <c r="AT39" s="275" t="s">
        <v>292</v>
      </c>
      <c r="AU39" s="599"/>
      <c r="AV39" s="276">
        <v>0</v>
      </c>
      <c r="AW39" s="276">
        <v>0</v>
      </c>
      <c r="AX39" s="276">
        <v>0</v>
      </c>
      <c r="AY39" s="276">
        <v>0</v>
      </c>
      <c r="AZ39" s="276">
        <v>0</v>
      </c>
      <c r="BA39" s="276">
        <v>0</v>
      </c>
      <c r="BB39" s="276">
        <v>1</v>
      </c>
      <c r="BC39" s="278"/>
      <c r="BD39" s="278"/>
      <c r="BE39" s="278">
        <v>0</v>
      </c>
      <c r="BF39" s="278">
        <v>0</v>
      </c>
      <c r="BG39" s="651">
        <f t="shared" si="1"/>
        <v>1</v>
      </c>
    </row>
    <row r="40" spans="16:59" x14ac:dyDescent="0.25">
      <c r="AB40" s="718"/>
      <c r="AC40" s="317" t="s">
        <v>346</v>
      </c>
      <c r="AD40" s="323" t="s">
        <v>2</v>
      </c>
      <c r="AE40" s="324">
        <v>38</v>
      </c>
      <c r="AF40" s="324">
        <v>59</v>
      </c>
      <c r="AG40" s="324">
        <v>79</v>
      </c>
      <c r="AH40" s="324">
        <v>145</v>
      </c>
      <c r="AI40" s="324">
        <v>80</v>
      </c>
      <c r="AJ40" s="324">
        <v>68</v>
      </c>
      <c r="AK40" s="324">
        <v>70</v>
      </c>
      <c r="AL40" s="324">
        <v>57</v>
      </c>
      <c r="AM40" s="324">
        <v>57</v>
      </c>
      <c r="AN40" s="324">
        <v>57</v>
      </c>
      <c r="AO40" s="613">
        <v>48</v>
      </c>
      <c r="AP40" s="529">
        <f t="shared" si="0"/>
        <v>758</v>
      </c>
      <c r="AR40" s="637"/>
      <c r="AS40" s="274" t="s">
        <v>322</v>
      </c>
      <c r="AT40" s="285" t="s">
        <v>293</v>
      </c>
      <c r="AU40" s="601">
        <v>1</v>
      </c>
      <c r="AV40" s="286">
        <v>0</v>
      </c>
      <c r="AW40" s="286">
        <v>0</v>
      </c>
      <c r="AX40" s="286">
        <v>1</v>
      </c>
      <c r="AY40" s="286">
        <v>1</v>
      </c>
      <c r="AZ40" s="286">
        <v>1</v>
      </c>
      <c r="BA40" s="286">
        <v>4</v>
      </c>
      <c r="BB40" s="286">
        <v>7</v>
      </c>
      <c r="BC40" s="288"/>
      <c r="BD40" s="288">
        <v>2</v>
      </c>
      <c r="BE40" s="288">
        <v>1</v>
      </c>
      <c r="BF40" s="288">
        <v>0</v>
      </c>
      <c r="BG40" s="652">
        <f t="shared" si="1"/>
        <v>17</v>
      </c>
    </row>
    <row r="41" spans="16:59" x14ac:dyDescent="0.25">
      <c r="AB41" s="718"/>
      <c r="AC41" s="317" t="s">
        <v>392</v>
      </c>
      <c r="AD41" s="318" t="s">
        <v>2</v>
      </c>
      <c r="AE41" s="319">
        <v>1</v>
      </c>
      <c r="AF41" s="319">
        <v>2</v>
      </c>
      <c r="AG41" s="319">
        <v>1</v>
      </c>
      <c r="AH41" s="320"/>
      <c r="AI41" s="319">
        <v>0</v>
      </c>
      <c r="AJ41" s="320"/>
      <c r="AK41" s="319">
        <v>1</v>
      </c>
      <c r="AL41" s="321">
        <v>0</v>
      </c>
      <c r="AM41" s="321"/>
      <c r="AN41" s="321">
        <v>0</v>
      </c>
      <c r="AO41" s="612">
        <v>0</v>
      </c>
      <c r="AP41" s="529">
        <f t="shared" si="0"/>
        <v>5</v>
      </c>
      <c r="AR41" s="637"/>
      <c r="AS41" s="274" t="s">
        <v>322</v>
      </c>
      <c r="AT41" s="275" t="s">
        <v>295</v>
      </c>
      <c r="AU41" s="599">
        <v>1</v>
      </c>
      <c r="AV41" s="276">
        <v>1</v>
      </c>
      <c r="AW41" s="276">
        <v>1</v>
      </c>
      <c r="AX41" s="276">
        <v>5</v>
      </c>
      <c r="AY41" s="276">
        <v>4</v>
      </c>
      <c r="AZ41" s="276">
        <v>2</v>
      </c>
      <c r="BA41" s="276">
        <v>2</v>
      </c>
      <c r="BB41" s="276">
        <v>7</v>
      </c>
      <c r="BC41" s="278"/>
      <c r="BD41" s="278">
        <v>1</v>
      </c>
      <c r="BE41" s="278">
        <v>1</v>
      </c>
      <c r="BF41" s="278">
        <v>0</v>
      </c>
      <c r="BG41" s="651">
        <f t="shared" si="1"/>
        <v>24</v>
      </c>
    </row>
    <row r="42" spans="16:59" x14ac:dyDescent="0.25">
      <c r="AB42" s="718"/>
      <c r="AC42" s="317" t="s">
        <v>347</v>
      </c>
      <c r="AD42" s="323" t="s">
        <v>291</v>
      </c>
      <c r="AE42" s="324">
        <v>0</v>
      </c>
      <c r="AF42" s="324">
        <v>0</v>
      </c>
      <c r="AG42" s="324">
        <v>0</v>
      </c>
      <c r="AH42" s="325"/>
      <c r="AI42" s="324">
        <v>2</v>
      </c>
      <c r="AJ42" s="325"/>
      <c r="AK42" s="324">
        <v>1</v>
      </c>
      <c r="AL42" s="326">
        <v>0</v>
      </c>
      <c r="AM42" s="326">
        <v>2</v>
      </c>
      <c r="AN42" s="326">
        <v>0</v>
      </c>
      <c r="AO42" s="615">
        <v>1</v>
      </c>
      <c r="AP42" s="529">
        <f t="shared" si="0"/>
        <v>6</v>
      </c>
      <c r="AR42" s="637"/>
      <c r="AS42" s="274" t="s">
        <v>480</v>
      </c>
      <c r="AT42" s="285" t="s">
        <v>19</v>
      </c>
      <c r="AU42" s="601">
        <v>0</v>
      </c>
      <c r="AV42" s="287"/>
      <c r="AW42" s="286">
        <v>1</v>
      </c>
      <c r="AX42" s="287"/>
      <c r="AY42" s="287"/>
      <c r="AZ42" s="287"/>
      <c r="BA42" s="287"/>
      <c r="BB42" s="287"/>
      <c r="BC42" s="288"/>
      <c r="BD42" s="288"/>
      <c r="BE42" s="288">
        <v>0</v>
      </c>
      <c r="BF42" s="288">
        <v>2</v>
      </c>
      <c r="BG42" s="652">
        <f t="shared" si="1"/>
        <v>3</v>
      </c>
    </row>
    <row r="43" spans="16:59" x14ac:dyDescent="0.25">
      <c r="AB43" s="718"/>
      <c r="AC43" s="317" t="s">
        <v>348</v>
      </c>
      <c r="AD43" s="318" t="s">
        <v>2</v>
      </c>
      <c r="AE43" s="320"/>
      <c r="AF43" s="319">
        <v>7</v>
      </c>
      <c r="AG43" s="319">
        <v>1</v>
      </c>
      <c r="AH43" s="319">
        <v>7</v>
      </c>
      <c r="AI43" s="319">
        <v>4</v>
      </c>
      <c r="AJ43" s="319">
        <v>1</v>
      </c>
      <c r="AK43" s="319">
        <v>2</v>
      </c>
      <c r="AL43" s="319">
        <v>8</v>
      </c>
      <c r="AM43" s="319"/>
      <c r="AN43" s="319">
        <v>0</v>
      </c>
      <c r="AO43" s="614">
        <v>0</v>
      </c>
      <c r="AP43" s="529">
        <f t="shared" si="0"/>
        <v>30</v>
      </c>
      <c r="AR43" s="637"/>
      <c r="AS43" s="274" t="s">
        <v>389</v>
      </c>
      <c r="AT43" s="285" t="s">
        <v>19</v>
      </c>
      <c r="AU43" s="601">
        <v>0</v>
      </c>
      <c r="AV43" s="287"/>
      <c r="AW43" s="286"/>
      <c r="AX43" s="287"/>
      <c r="AY43" s="287"/>
      <c r="AZ43" s="287"/>
      <c r="BA43" s="287"/>
      <c r="BB43" s="287"/>
      <c r="BC43" s="288"/>
      <c r="BD43" s="288">
        <v>2</v>
      </c>
      <c r="BE43" s="288">
        <v>1</v>
      </c>
      <c r="BF43" s="288">
        <v>1</v>
      </c>
      <c r="BG43" s="652">
        <f t="shared" si="1"/>
        <v>4</v>
      </c>
    </row>
    <row r="44" spans="16:59" x14ac:dyDescent="0.25">
      <c r="AB44" s="718"/>
      <c r="AC44" s="317" t="s">
        <v>350</v>
      </c>
      <c r="AD44" s="323" t="s">
        <v>2</v>
      </c>
      <c r="AE44" s="325"/>
      <c r="AF44" s="325"/>
      <c r="AG44" s="325"/>
      <c r="AH44" s="324">
        <v>1</v>
      </c>
      <c r="AI44" s="324">
        <v>1</v>
      </c>
      <c r="AJ44" s="324">
        <v>3</v>
      </c>
      <c r="AK44" s="324">
        <v>7</v>
      </c>
      <c r="AL44" s="326">
        <v>0</v>
      </c>
      <c r="AM44" s="326">
        <v>2</v>
      </c>
      <c r="AN44" s="326">
        <v>0</v>
      </c>
      <c r="AO44" s="615">
        <v>0</v>
      </c>
      <c r="AP44" s="529">
        <f t="shared" si="0"/>
        <v>14</v>
      </c>
      <c r="AR44" s="638"/>
      <c r="AS44" s="280" t="s">
        <v>349</v>
      </c>
      <c r="AT44" s="299" t="s">
        <v>19</v>
      </c>
      <c r="AU44" s="603">
        <v>0</v>
      </c>
      <c r="AV44" s="300"/>
      <c r="AW44" s="300"/>
      <c r="AX44" s="300"/>
      <c r="AY44" s="300"/>
      <c r="AZ44" s="300"/>
      <c r="BA44" s="301">
        <v>2</v>
      </c>
      <c r="BB44" s="300"/>
      <c r="BC44" s="302"/>
      <c r="BD44" s="302">
        <v>1</v>
      </c>
      <c r="BE44" s="302">
        <v>0</v>
      </c>
      <c r="BF44" s="302">
        <v>0</v>
      </c>
      <c r="BG44" s="659">
        <f t="shared" si="1"/>
        <v>3</v>
      </c>
    </row>
    <row r="45" spans="16:59" x14ac:dyDescent="0.25">
      <c r="AB45" s="718"/>
      <c r="AC45" s="317" t="s">
        <v>353</v>
      </c>
      <c r="AD45" s="318" t="s">
        <v>2</v>
      </c>
      <c r="AE45" s="320"/>
      <c r="AF45" s="320"/>
      <c r="AG45" s="319">
        <v>1</v>
      </c>
      <c r="AH45" s="320"/>
      <c r="AI45" s="320"/>
      <c r="AJ45" s="320"/>
      <c r="AK45" s="320"/>
      <c r="AL45" s="321">
        <v>0</v>
      </c>
      <c r="AM45" s="321"/>
      <c r="AN45" s="321">
        <v>0</v>
      </c>
      <c r="AO45" s="1">
        <v>0</v>
      </c>
      <c r="AP45" s="529">
        <f t="shared" si="0"/>
        <v>1</v>
      </c>
      <c r="AR45" s="735" t="s">
        <v>351</v>
      </c>
      <c r="AS45" s="274" t="s">
        <v>481</v>
      </c>
      <c r="AT45" s="275" t="s">
        <v>16</v>
      </c>
      <c r="AU45" s="599">
        <v>0</v>
      </c>
      <c r="AV45" s="660">
        <v>0</v>
      </c>
      <c r="AW45" s="660">
        <v>0</v>
      </c>
      <c r="AX45" s="660">
        <v>0</v>
      </c>
      <c r="AY45" s="660">
        <v>0</v>
      </c>
      <c r="AZ45" s="660">
        <v>0</v>
      </c>
      <c r="BA45" s="660">
        <v>0</v>
      </c>
      <c r="BB45" s="660">
        <v>0</v>
      </c>
      <c r="BC45" s="660">
        <v>0</v>
      </c>
      <c r="BD45" s="660">
        <v>0</v>
      </c>
      <c r="BE45" s="661">
        <v>0</v>
      </c>
      <c r="BF45" s="278">
        <v>1</v>
      </c>
      <c r="BG45" s="651">
        <f t="shared" si="1"/>
        <v>1</v>
      </c>
    </row>
    <row r="46" spans="16:59" x14ac:dyDescent="0.25">
      <c r="AB46" s="718"/>
      <c r="AC46" s="317" t="s">
        <v>355</v>
      </c>
      <c r="AD46" s="323" t="s">
        <v>291</v>
      </c>
      <c r="AE46" s="325"/>
      <c r="AF46" s="325"/>
      <c r="AG46" s="325"/>
      <c r="AH46" s="325"/>
      <c r="AI46" s="325"/>
      <c r="AJ46" s="325"/>
      <c r="AK46" s="324">
        <v>1</v>
      </c>
      <c r="AL46" s="326">
        <v>0</v>
      </c>
      <c r="AM46" s="326"/>
      <c r="AN46" s="326">
        <v>0</v>
      </c>
      <c r="AO46" s="615">
        <v>4</v>
      </c>
      <c r="AP46" s="529">
        <f t="shared" si="0"/>
        <v>5</v>
      </c>
      <c r="AR46" s="736"/>
      <c r="AS46" s="274" t="s">
        <v>352</v>
      </c>
      <c r="AT46" s="275" t="s">
        <v>292</v>
      </c>
      <c r="AU46" s="599">
        <v>0</v>
      </c>
      <c r="AV46" s="277"/>
      <c r="AW46" s="277"/>
      <c r="AX46" s="276">
        <v>1</v>
      </c>
      <c r="AY46" s="276">
        <v>2</v>
      </c>
      <c r="AZ46" s="276">
        <v>1</v>
      </c>
      <c r="BA46" s="276">
        <v>5</v>
      </c>
      <c r="BB46" s="276">
        <v>1</v>
      </c>
      <c r="BC46" s="278">
        <v>2</v>
      </c>
      <c r="BD46" s="278"/>
      <c r="BE46" s="278">
        <v>2</v>
      </c>
      <c r="BF46" s="278">
        <v>0</v>
      </c>
      <c r="BG46" s="651">
        <f t="shared" si="1"/>
        <v>14</v>
      </c>
    </row>
    <row r="47" spans="16:59" x14ac:dyDescent="0.25">
      <c r="AB47" s="718"/>
      <c r="AC47" s="317" t="s">
        <v>393</v>
      </c>
      <c r="AD47" s="323" t="s">
        <v>2</v>
      </c>
      <c r="AE47" s="325"/>
      <c r="AF47" s="325"/>
      <c r="AG47" s="325"/>
      <c r="AH47" s="325"/>
      <c r="AI47" s="325"/>
      <c r="AJ47" s="325"/>
      <c r="AK47" s="324"/>
      <c r="AL47" s="326"/>
      <c r="AM47" s="326">
        <v>1</v>
      </c>
      <c r="AN47" s="326">
        <v>0</v>
      </c>
      <c r="AO47" s="615">
        <v>0</v>
      </c>
      <c r="AP47" s="529">
        <f t="shared" si="0"/>
        <v>1</v>
      </c>
      <c r="AR47" s="736"/>
      <c r="AS47" s="274" t="s">
        <v>354</v>
      </c>
      <c r="AT47" s="285" t="s">
        <v>292</v>
      </c>
      <c r="AU47" s="601">
        <v>1</v>
      </c>
      <c r="AV47" s="287"/>
      <c r="AW47" s="287"/>
      <c r="AX47" s="287"/>
      <c r="AY47" s="287"/>
      <c r="AZ47" s="287"/>
      <c r="BA47" s="286">
        <v>1</v>
      </c>
      <c r="BB47" s="286">
        <v>1</v>
      </c>
      <c r="BC47" s="288">
        <v>3</v>
      </c>
      <c r="BD47" s="288">
        <v>0</v>
      </c>
      <c r="BE47" s="288">
        <v>0</v>
      </c>
      <c r="BF47" s="288">
        <v>0</v>
      </c>
      <c r="BG47" s="652">
        <f t="shared" si="1"/>
        <v>5</v>
      </c>
    </row>
    <row r="48" spans="16:59" x14ac:dyDescent="0.25">
      <c r="AB48" s="718"/>
      <c r="AC48" s="317" t="s">
        <v>357</v>
      </c>
      <c r="AD48" s="318" t="s">
        <v>291</v>
      </c>
      <c r="AE48" s="320"/>
      <c r="AF48" s="320"/>
      <c r="AG48" s="320"/>
      <c r="AH48" s="320"/>
      <c r="AI48" s="320"/>
      <c r="AJ48" s="320"/>
      <c r="AK48" s="319">
        <v>2</v>
      </c>
      <c r="AL48" s="319">
        <v>3</v>
      </c>
      <c r="AM48" s="319">
        <v>29</v>
      </c>
      <c r="AN48" s="319">
        <v>25</v>
      </c>
      <c r="AO48" s="614">
        <v>40</v>
      </c>
      <c r="AP48" s="529">
        <f t="shared" si="0"/>
        <v>99</v>
      </c>
      <c r="AR48" s="737"/>
      <c r="AS48" s="280" t="s">
        <v>356</v>
      </c>
      <c r="AT48" s="299" t="s">
        <v>292</v>
      </c>
      <c r="AU48" s="603">
        <v>0</v>
      </c>
      <c r="AV48" s="300"/>
      <c r="AW48" s="300"/>
      <c r="AX48" s="301">
        <v>1</v>
      </c>
      <c r="AY48" s="301">
        <v>2</v>
      </c>
      <c r="AZ48" s="301">
        <v>1</v>
      </c>
      <c r="BA48" s="301">
        <v>2</v>
      </c>
      <c r="BB48" s="301">
        <v>1</v>
      </c>
      <c r="BC48" s="302">
        <v>2</v>
      </c>
      <c r="BD48" s="302"/>
      <c r="BE48" s="302">
        <v>0</v>
      </c>
      <c r="BF48" s="302">
        <v>0</v>
      </c>
      <c r="BG48" s="659">
        <f t="shared" si="1"/>
        <v>9</v>
      </c>
    </row>
    <row r="49" spans="16:59" x14ac:dyDescent="0.25">
      <c r="AB49" s="718"/>
      <c r="AC49" s="327" t="s">
        <v>8</v>
      </c>
      <c r="AD49" s="328" t="s">
        <v>2</v>
      </c>
      <c r="AE49" s="330">
        <v>62</v>
      </c>
      <c r="AF49" s="330">
        <v>18</v>
      </c>
      <c r="AG49" s="330">
        <v>4</v>
      </c>
      <c r="AH49" s="330">
        <v>2</v>
      </c>
      <c r="AI49" s="329"/>
      <c r="AJ49" s="329"/>
      <c r="AK49" s="329"/>
      <c r="AL49" s="332">
        <v>0</v>
      </c>
      <c r="AM49" s="332"/>
      <c r="AN49" s="332">
        <v>0</v>
      </c>
      <c r="AO49" s="615">
        <v>0</v>
      </c>
      <c r="AP49" s="529">
        <f t="shared" si="0"/>
        <v>86</v>
      </c>
      <c r="AR49" s="733" t="s">
        <v>210</v>
      </c>
      <c r="AS49" s="274" t="s">
        <v>358</v>
      </c>
      <c r="AT49" s="275" t="s">
        <v>292</v>
      </c>
      <c r="AU49" s="599">
        <v>0</v>
      </c>
      <c r="AV49" s="277"/>
      <c r="AW49" s="276">
        <v>1</v>
      </c>
      <c r="AX49" s="277"/>
      <c r="AY49" s="277"/>
      <c r="AZ49" s="276">
        <v>1</v>
      </c>
      <c r="BA49" s="276">
        <v>1</v>
      </c>
      <c r="BB49" s="277"/>
      <c r="BC49" s="278">
        <v>1</v>
      </c>
      <c r="BD49" s="278">
        <v>1</v>
      </c>
      <c r="BE49" s="278">
        <v>5</v>
      </c>
      <c r="BF49" s="278">
        <v>3</v>
      </c>
      <c r="BG49" s="651">
        <f t="shared" si="1"/>
        <v>13</v>
      </c>
    </row>
    <row r="50" spans="16:59" ht="15.75" thickBot="1" x14ac:dyDescent="0.3">
      <c r="AB50" s="719"/>
      <c r="AC50" s="366" t="s">
        <v>25</v>
      </c>
      <c r="AD50" s="367" t="s">
        <v>2</v>
      </c>
      <c r="AE50" s="368"/>
      <c r="AF50" s="369">
        <v>1</v>
      </c>
      <c r="AG50" s="368"/>
      <c r="AH50" s="369">
        <v>1</v>
      </c>
      <c r="AI50" s="368"/>
      <c r="AJ50" s="368"/>
      <c r="AK50" s="368"/>
      <c r="AL50" s="370">
        <v>0</v>
      </c>
      <c r="AM50" s="370"/>
      <c r="AN50" s="370">
        <v>0</v>
      </c>
      <c r="AO50" s="619">
        <v>0</v>
      </c>
      <c r="AP50" s="624">
        <f t="shared" si="0"/>
        <v>2</v>
      </c>
      <c r="AR50" s="727"/>
      <c r="AS50" s="274" t="s">
        <v>327</v>
      </c>
      <c r="AT50" s="285" t="s">
        <v>293</v>
      </c>
      <c r="AU50" s="601">
        <v>1</v>
      </c>
      <c r="AV50" s="287"/>
      <c r="AW50" s="287"/>
      <c r="AX50" s="287"/>
      <c r="AY50" s="287"/>
      <c r="AZ50" s="287"/>
      <c r="BA50" s="286">
        <v>1</v>
      </c>
      <c r="BB50" s="286">
        <v>1</v>
      </c>
      <c r="BC50" s="288"/>
      <c r="BD50" s="288">
        <v>1</v>
      </c>
      <c r="BE50" s="288">
        <v>3</v>
      </c>
      <c r="BF50" s="288">
        <v>7</v>
      </c>
      <c r="BG50" s="652">
        <f t="shared" si="1"/>
        <v>13</v>
      </c>
    </row>
    <row r="51" spans="16:59" ht="15.75" thickBot="1" x14ac:dyDescent="0.3">
      <c r="AB51" s="518"/>
      <c r="AC51" s="327"/>
      <c r="AD51" s="525"/>
      <c r="AE51" s="526"/>
      <c r="AF51" s="527"/>
      <c r="AG51" s="526"/>
      <c r="AH51" s="527"/>
      <c r="AI51" s="526"/>
      <c r="AJ51" s="526"/>
      <c r="AK51" s="526"/>
      <c r="AL51" s="528"/>
      <c r="AM51" s="528"/>
      <c r="AN51" s="528">
        <f>SUM(AN2:AN50)</f>
        <v>218</v>
      </c>
      <c r="AO51" s="620"/>
      <c r="AP51" s="524">
        <f>SUM(AP2:AP50)</f>
        <v>2172</v>
      </c>
      <c r="AR51" s="728"/>
      <c r="AS51" s="280" t="s">
        <v>359</v>
      </c>
      <c r="AT51" s="299" t="s">
        <v>292</v>
      </c>
      <c r="AU51" s="603">
        <v>1</v>
      </c>
      <c r="AV51" s="300"/>
      <c r="AW51" s="300"/>
      <c r="AX51" s="301">
        <v>1</v>
      </c>
      <c r="AY51" s="300"/>
      <c r="AZ51" s="301">
        <v>1</v>
      </c>
      <c r="BA51" s="301">
        <v>1</v>
      </c>
      <c r="BB51" s="300"/>
      <c r="BC51" s="302"/>
      <c r="BD51" s="302"/>
      <c r="BE51" s="302">
        <v>0</v>
      </c>
      <c r="BF51" s="302">
        <v>0</v>
      </c>
      <c r="BG51" s="659">
        <f t="shared" si="1"/>
        <v>3</v>
      </c>
    </row>
    <row r="52" spans="16:59" x14ac:dyDescent="0.25">
      <c r="AB52" s="372" t="s">
        <v>360</v>
      </c>
      <c r="AC52" s="373"/>
      <c r="AD52" s="373"/>
      <c r="AE52" s="373">
        <v>2010</v>
      </c>
      <c r="AF52" s="373">
        <v>2011</v>
      </c>
      <c r="AG52" s="373">
        <v>2012</v>
      </c>
      <c r="AH52" s="373">
        <v>2013</v>
      </c>
      <c r="AI52" s="373">
        <v>2014</v>
      </c>
      <c r="AJ52" s="373">
        <v>2015</v>
      </c>
      <c r="AK52" s="373">
        <v>2016</v>
      </c>
      <c r="AL52" s="373">
        <v>2017</v>
      </c>
      <c r="AM52" s="373">
        <v>2018</v>
      </c>
      <c r="AN52" s="373">
        <v>2019</v>
      </c>
      <c r="AO52" s="190">
        <v>2020</v>
      </c>
      <c r="AP52" s="374" t="s">
        <v>1</v>
      </c>
      <c r="AR52" s="732" t="s">
        <v>211</v>
      </c>
      <c r="AS52" s="274" t="s">
        <v>361</v>
      </c>
      <c r="AT52" s="275" t="s">
        <v>293</v>
      </c>
      <c r="AU52" s="599">
        <v>1</v>
      </c>
      <c r="AV52" s="277"/>
      <c r="AW52" s="277"/>
      <c r="AX52" s="277"/>
      <c r="AY52" s="277"/>
      <c r="AZ52" s="277"/>
      <c r="BA52" s="277"/>
      <c r="BB52" s="276">
        <v>1</v>
      </c>
      <c r="BC52" s="278"/>
      <c r="BD52" s="278"/>
      <c r="BE52" s="278">
        <v>0</v>
      </c>
      <c r="BF52" s="278">
        <v>0</v>
      </c>
      <c r="BG52" s="651">
        <f t="shared" si="1"/>
        <v>1</v>
      </c>
    </row>
    <row r="53" spans="16:59" x14ac:dyDescent="0.25">
      <c r="AB53" s="298"/>
      <c r="AC53" s="375" t="s">
        <v>1</v>
      </c>
      <c r="AD53" s="375" t="s">
        <v>391</v>
      </c>
      <c r="AM53" s="375">
        <v>8</v>
      </c>
      <c r="AN53" s="375">
        <v>11</v>
      </c>
      <c r="AO53" s="2">
        <v>20</v>
      </c>
      <c r="AP53" s="530">
        <f>SUM(AE53:AO53)</f>
        <v>39</v>
      </c>
      <c r="AR53" s="721"/>
      <c r="AS53" s="280" t="s">
        <v>36</v>
      </c>
      <c r="AT53" s="281" t="s">
        <v>292</v>
      </c>
      <c r="AU53" s="600">
        <v>1</v>
      </c>
      <c r="AV53" s="283"/>
      <c r="AW53" s="283"/>
      <c r="AX53" s="283"/>
      <c r="AY53" s="283"/>
      <c r="AZ53" s="282">
        <v>1</v>
      </c>
      <c r="BA53" s="283"/>
      <c r="BB53" s="283"/>
      <c r="BC53" s="284"/>
      <c r="BD53" s="284"/>
      <c r="BE53" s="284">
        <v>0</v>
      </c>
      <c r="BF53" s="284">
        <v>0</v>
      </c>
      <c r="BG53" s="650">
        <f t="shared" si="1"/>
        <v>1</v>
      </c>
    </row>
    <row r="54" spans="16:59" x14ac:dyDescent="0.25">
      <c r="AB54" s="298"/>
      <c r="AC54" s="317" t="s">
        <v>1</v>
      </c>
      <c r="AD54" s="318" t="s">
        <v>2</v>
      </c>
      <c r="AE54" s="319">
        <v>132</v>
      </c>
      <c r="AF54" s="319">
        <v>115</v>
      </c>
      <c r="AG54" s="319">
        <v>118</v>
      </c>
      <c r="AH54" s="319">
        <v>188</v>
      </c>
      <c r="AI54" s="319">
        <v>122</v>
      </c>
      <c r="AJ54" s="319">
        <v>93</v>
      </c>
      <c r="AK54" s="319">
        <v>120</v>
      </c>
      <c r="AL54" s="319">
        <v>118</v>
      </c>
      <c r="AM54" s="319">
        <v>112</v>
      </c>
      <c r="AN54" s="319">
        <v>109</v>
      </c>
      <c r="AO54" s="319">
        <v>97</v>
      </c>
      <c r="AP54" s="530">
        <f t="shared" ref="AP54:AP58" si="3">SUM(AE54:AO54)</f>
        <v>1324</v>
      </c>
      <c r="AR54" s="733" t="s">
        <v>290</v>
      </c>
      <c r="AS54" s="274" t="s">
        <v>337</v>
      </c>
      <c r="AT54" s="275" t="s">
        <v>295</v>
      </c>
      <c r="AU54" s="599">
        <v>1</v>
      </c>
      <c r="AV54" s="277"/>
      <c r="AW54" s="277"/>
      <c r="AX54" s="276">
        <v>3</v>
      </c>
      <c r="AY54" s="276">
        <v>13</v>
      </c>
      <c r="AZ54" s="276">
        <v>3</v>
      </c>
      <c r="BA54" s="277"/>
      <c r="BB54" s="276">
        <v>5</v>
      </c>
      <c r="BC54" s="278"/>
      <c r="BD54" s="278">
        <v>8</v>
      </c>
      <c r="BE54" s="278">
        <v>0</v>
      </c>
      <c r="BF54" s="278">
        <v>27</v>
      </c>
      <c r="BG54" s="651">
        <f t="shared" si="1"/>
        <v>59</v>
      </c>
    </row>
    <row r="55" spans="16:59" x14ac:dyDescent="0.25">
      <c r="AB55" s="298"/>
      <c r="AC55" s="317" t="s">
        <v>1</v>
      </c>
      <c r="AD55" s="318" t="s">
        <v>291</v>
      </c>
      <c r="AE55" s="319">
        <v>0</v>
      </c>
      <c r="AF55" s="319">
        <v>0</v>
      </c>
      <c r="AG55" s="319">
        <v>0</v>
      </c>
      <c r="AH55" s="319">
        <v>0</v>
      </c>
      <c r="AI55" s="319">
        <v>3</v>
      </c>
      <c r="AJ55" s="319">
        <v>7</v>
      </c>
      <c r="AK55" s="319">
        <v>13</v>
      </c>
      <c r="AL55" s="319">
        <v>13</v>
      </c>
      <c r="AM55" s="319">
        <v>39</v>
      </c>
      <c r="AN55" s="319">
        <v>34</v>
      </c>
      <c r="AO55" s="319">
        <v>68</v>
      </c>
      <c r="AP55" s="530">
        <f t="shared" si="3"/>
        <v>177</v>
      </c>
      <c r="AR55" s="728"/>
      <c r="AS55" s="280" t="s">
        <v>35</v>
      </c>
      <c r="AT55" s="281" t="s">
        <v>292</v>
      </c>
      <c r="AU55" s="600"/>
      <c r="AV55" s="282">
        <v>1</v>
      </c>
      <c r="AW55" s="283"/>
      <c r="AX55" s="283"/>
      <c r="AY55" s="283"/>
      <c r="AZ55" s="283"/>
      <c r="BA55" s="283"/>
      <c r="BB55" s="283"/>
      <c r="BC55" s="284"/>
      <c r="BD55" s="284"/>
      <c r="BE55" s="284">
        <v>0</v>
      </c>
      <c r="BF55" s="284">
        <v>0</v>
      </c>
      <c r="BG55" s="650">
        <f t="shared" si="1"/>
        <v>1</v>
      </c>
    </row>
    <row r="56" spans="16:59" x14ac:dyDescent="0.25">
      <c r="P56" s="385"/>
      <c r="AB56" s="298"/>
      <c r="AC56" s="317" t="s">
        <v>1</v>
      </c>
      <c r="AD56" s="318" t="s">
        <v>10</v>
      </c>
      <c r="AE56" s="319">
        <v>29</v>
      </c>
      <c r="AF56" s="319">
        <v>46</v>
      </c>
      <c r="AG56" s="319">
        <v>45</v>
      </c>
      <c r="AH56" s="319">
        <v>37</v>
      </c>
      <c r="AI56" s="319">
        <v>56</v>
      </c>
      <c r="AJ56" s="319">
        <v>53</v>
      </c>
      <c r="AK56" s="319">
        <v>65</v>
      </c>
      <c r="AL56" s="319">
        <v>38</v>
      </c>
      <c r="AM56" s="319">
        <v>58</v>
      </c>
      <c r="AN56" s="319">
        <v>46</v>
      </c>
      <c r="AO56" s="319">
        <v>71</v>
      </c>
      <c r="AP56" s="530">
        <f t="shared" si="3"/>
        <v>544</v>
      </c>
      <c r="AR56" s="732" t="s">
        <v>206</v>
      </c>
      <c r="AS56" s="274" t="s">
        <v>362</v>
      </c>
      <c r="AT56" s="275" t="s">
        <v>292</v>
      </c>
      <c r="AU56" s="599">
        <v>1</v>
      </c>
      <c r="AV56" s="277"/>
      <c r="AW56" s="277"/>
      <c r="AX56" s="277"/>
      <c r="AY56" s="276">
        <v>1</v>
      </c>
      <c r="AZ56" s="277"/>
      <c r="BA56" s="277"/>
      <c r="BB56" s="277"/>
      <c r="BC56" s="278"/>
      <c r="BD56" s="278"/>
      <c r="BE56" s="278">
        <v>0</v>
      </c>
      <c r="BF56" s="278">
        <v>0</v>
      </c>
      <c r="BG56" s="651">
        <f t="shared" si="1"/>
        <v>1</v>
      </c>
    </row>
    <row r="57" spans="16:59" x14ac:dyDescent="0.25">
      <c r="AB57" s="298"/>
      <c r="AC57" s="338" t="s">
        <v>1</v>
      </c>
      <c r="AD57" s="355" t="s">
        <v>294</v>
      </c>
      <c r="AE57" s="357">
        <v>0</v>
      </c>
      <c r="AF57" s="357">
        <v>0</v>
      </c>
      <c r="AG57" s="357">
        <v>1</v>
      </c>
      <c r="AH57" s="357">
        <v>0</v>
      </c>
      <c r="AI57" s="357">
        <v>1</v>
      </c>
      <c r="AJ57" s="357">
        <v>5</v>
      </c>
      <c r="AK57" s="357">
        <v>14</v>
      </c>
      <c r="AL57" s="357">
        <v>12</v>
      </c>
      <c r="AM57" s="357">
        <v>17</v>
      </c>
      <c r="AN57" s="357">
        <v>18</v>
      </c>
      <c r="AO57" s="78">
        <v>20</v>
      </c>
      <c r="AP57" s="622">
        <f t="shared" si="3"/>
        <v>88</v>
      </c>
      <c r="AR57" s="720"/>
      <c r="AS57" s="274" t="s">
        <v>363</v>
      </c>
      <c r="AT57" s="285" t="s">
        <v>292</v>
      </c>
      <c r="AU57" s="601"/>
      <c r="AV57" s="287"/>
      <c r="AW57" s="287"/>
      <c r="AX57" s="287"/>
      <c r="AY57" s="286">
        <v>1</v>
      </c>
      <c r="AZ57" s="287"/>
      <c r="BA57" s="287"/>
      <c r="BB57" s="287"/>
      <c r="BC57" s="288"/>
      <c r="BD57" s="288"/>
      <c r="BE57" s="288">
        <v>0</v>
      </c>
      <c r="BF57" s="288">
        <v>0</v>
      </c>
      <c r="BG57" s="652">
        <f t="shared" si="1"/>
        <v>1</v>
      </c>
    </row>
    <row r="58" spans="16:59" ht="15.75" thickBot="1" x14ac:dyDescent="0.3">
      <c r="AB58" s="376"/>
      <c r="AC58" s="377" t="s">
        <v>0</v>
      </c>
      <c r="AD58" s="378"/>
      <c r="AE58" s="379">
        <v>161</v>
      </c>
      <c r="AF58" s="379">
        <v>161</v>
      </c>
      <c r="AG58" s="379">
        <v>164</v>
      </c>
      <c r="AH58" s="379">
        <v>225</v>
      </c>
      <c r="AI58" s="379">
        <v>182</v>
      </c>
      <c r="AJ58" s="379">
        <v>158</v>
      </c>
      <c r="AK58" s="379">
        <v>212</v>
      </c>
      <c r="AL58" s="379">
        <v>181</v>
      </c>
      <c r="AM58" s="379">
        <f>SUM(AM53:AM57)</f>
        <v>234</v>
      </c>
      <c r="AN58" s="379">
        <f>SUM(AN53:AN57)</f>
        <v>218</v>
      </c>
      <c r="AO58" s="621">
        <f>SUM(AO53:AO57)</f>
        <v>276</v>
      </c>
      <c r="AP58" s="623">
        <f t="shared" si="3"/>
        <v>2172</v>
      </c>
      <c r="AR58" s="720"/>
      <c r="AS58" s="274" t="s">
        <v>340</v>
      </c>
      <c r="AT58" s="275" t="s">
        <v>292</v>
      </c>
      <c r="AU58" s="599">
        <v>1</v>
      </c>
      <c r="AV58" s="277"/>
      <c r="AW58" s="276">
        <v>1</v>
      </c>
      <c r="AX58" s="277"/>
      <c r="AY58" s="276">
        <v>3</v>
      </c>
      <c r="AZ58" s="276">
        <v>0</v>
      </c>
      <c r="BA58" s="277"/>
      <c r="BB58" s="277"/>
      <c r="BC58" s="278"/>
      <c r="BD58" s="278"/>
      <c r="BE58" s="278">
        <v>0</v>
      </c>
      <c r="BF58" s="278">
        <v>0</v>
      </c>
      <c r="BG58" s="651">
        <f t="shared" si="1"/>
        <v>4</v>
      </c>
    </row>
    <row r="59" spans="16:59" x14ac:dyDescent="0.25">
      <c r="AR59" s="720"/>
      <c r="AS59" s="274" t="s">
        <v>340</v>
      </c>
      <c r="AT59" s="285" t="s">
        <v>295</v>
      </c>
      <c r="AU59" s="601">
        <v>1</v>
      </c>
      <c r="AV59" s="287"/>
      <c r="AW59" s="286">
        <v>0</v>
      </c>
      <c r="AX59" s="287"/>
      <c r="AY59" s="286">
        <v>0</v>
      </c>
      <c r="AZ59" s="286">
        <v>1</v>
      </c>
      <c r="BA59" s="287"/>
      <c r="BB59" s="287"/>
      <c r="BC59" s="288"/>
      <c r="BD59" s="288"/>
      <c r="BE59" s="288">
        <v>0</v>
      </c>
      <c r="BF59" s="288">
        <v>0</v>
      </c>
      <c r="BG59" s="652">
        <f t="shared" si="1"/>
        <v>1</v>
      </c>
    </row>
    <row r="60" spans="16:59" x14ac:dyDescent="0.25">
      <c r="AR60" s="721"/>
      <c r="AS60" s="280" t="s">
        <v>364</v>
      </c>
      <c r="AT60" s="299" t="s">
        <v>292</v>
      </c>
      <c r="AU60" s="603">
        <v>0</v>
      </c>
      <c r="AV60" s="300"/>
      <c r="AW60" s="300"/>
      <c r="AX60" s="300"/>
      <c r="AY60" s="301">
        <v>1</v>
      </c>
      <c r="AZ60" s="300"/>
      <c r="BA60" s="301">
        <v>1</v>
      </c>
      <c r="BB60" s="300"/>
      <c r="BC60" s="302"/>
      <c r="BD60" s="302"/>
      <c r="BE60" s="302">
        <v>0</v>
      </c>
      <c r="BF60" s="302">
        <v>0</v>
      </c>
      <c r="BG60" s="659">
        <f t="shared" si="1"/>
        <v>2</v>
      </c>
    </row>
    <row r="61" spans="16:59" x14ac:dyDescent="0.25">
      <c r="AR61" s="733" t="s">
        <v>215</v>
      </c>
      <c r="AS61" s="274" t="s">
        <v>365</v>
      </c>
      <c r="AT61" s="275" t="s">
        <v>19</v>
      </c>
      <c r="AU61" s="599">
        <v>0</v>
      </c>
      <c r="AV61" s="277"/>
      <c r="AW61" s="277"/>
      <c r="AX61" s="277"/>
      <c r="AY61" s="276">
        <v>1</v>
      </c>
      <c r="AZ61" s="277"/>
      <c r="BA61" s="276">
        <v>1</v>
      </c>
      <c r="BB61" s="277"/>
      <c r="BC61" s="278"/>
      <c r="BD61" s="278">
        <v>2</v>
      </c>
      <c r="BE61" s="278">
        <v>3</v>
      </c>
      <c r="BF61" s="278">
        <v>1</v>
      </c>
      <c r="BG61" s="651">
        <f t="shared" si="1"/>
        <v>8</v>
      </c>
    </row>
    <row r="62" spans="16:59" ht="15.75" thickBot="1" x14ac:dyDescent="0.3">
      <c r="AR62" s="734"/>
      <c r="AS62" s="639" t="s">
        <v>342</v>
      </c>
      <c r="AT62" s="640" t="s">
        <v>292</v>
      </c>
      <c r="AU62" s="641">
        <v>0</v>
      </c>
      <c r="AV62" s="642">
        <v>1</v>
      </c>
      <c r="AW62" s="642">
        <v>5</v>
      </c>
      <c r="AX62" s="642">
        <v>3</v>
      </c>
      <c r="AY62" s="642">
        <v>1</v>
      </c>
      <c r="AZ62" s="643"/>
      <c r="BA62" s="642">
        <v>4</v>
      </c>
      <c r="BB62" s="642">
        <v>1</v>
      </c>
      <c r="BC62" s="644"/>
      <c r="BD62" s="644">
        <v>2</v>
      </c>
      <c r="BE62" s="644">
        <v>1</v>
      </c>
      <c r="BF62" s="644">
        <v>2</v>
      </c>
      <c r="BG62" s="662">
        <f t="shared" si="1"/>
        <v>20</v>
      </c>
    </row>
    <row r="63" spans="16:59" ht="14.25" customHeight="1" x14ac:dyDescent="0.25">
      <c r="AR63" s="663"/>
      <c r="AS63" s="304"/>
      <c r="AT63" s="305"/>
      <c r="AU63" s="604"/>
      <c r="AV63" s="664" t="s">
        <v>280</v>
      </c>
      <c r="AW63" s="664" t="s">
        <v>281</v>
      </c>
      <c r="AX63" s="664" t="s">
        <v>282</v>
      </c>
      <c r="AY63" s="664" t="s">
        <v>283</v>
      </c>
      <c r="AZ63" s="664" t="s">
        <v>284</v>
      </c>
      <c r="BA63" s="664" t="s">
        <v>285</v>
      </c>
      <c r="BB63" s="664" t="s">
        <v>286</v>
      </c>
      <c r="BC63" s="665" t="s">
        <v>287</v>
      </c>
      <c r="BD63" s="665">
        <v>2018</v>
      </c>
      <c r="BE63" s="665">
        <v>2019</v>
      </c>
      <c r="BF63" s="665">
        <v>2020</v>
      </c>
      <c r="BG63" s="306" t="s">
        <v>37</v>
      </c>
    </row>
    <row r="64" spans="16:59" x14ac:dyDescent="0.25">
      <c r="AR64" s="733" t="s">
        <v>360</v>
      </c>
      <c r="AS64" s="307" t="s">
        <v>1</v>
      </c>
      <c r="AT64" s="308" t="s">
        <v>19</v>
      </c>
      <c r="AU64" s="605">
        <v>0</v>
      </c>
      <c r="AV64" s="309">
        <v>8</v>
      </c>
      <c r="AW64" s="309">
        <v>23</v>
      </c>
      <c r="AX64" s="309">
        <v>23</v>
      </c>
      <c r="AY64" s="309">
        <v>11</v>
      </c>
      <c r="AZ64" s="309">
        <v>32</v>
      </c>
      <c r="BA64" s="309">
        <v>41</v>
      </c>
      <c r="BB64" s="309">
        <v>49</v>
      </c>
      <c r="BC64" s="276">
        <v>20</v>
      </c>
      <c r="BD64" s="276">
        <v>40</v>
      </c>
      <c r="BE64" s="276">
        <v>39</v>
      </c>
      <c r="BF64" s="276">
        <v>53</v>
      </c>
      <c r="BG64" s="279">
        <f>SUM(AV64:BF64)</f>
        <v>339</v>
      </c>
    </row>
    <row r="65" spans="44:59" x14ac:dyDescent="0.25">
      <c r="AR65" s="727"/>
      <c r="AS65" s="274" t="s">
        <v>1</v>
      </c>
      <c r="AT65" s="275" t="s">
        <v>16</v>
      </c>
      <c r="AU65" s="599">
        <v>0</v>
      </c>
      <c r="AV65" s="661">
        <v>0</v>
      </c>
      <c r="AW65" s="661">
        <v>0</v>
      </c>
      <c r="AX65" s="661">
        <v>0</v>
      </c>
      <c r="AY65" s="661">
        <v>0</v>
      </c>
      <c r="AZ65" s="661">
        <v>0</v>
      </c>
      <c r="BA65" s="661">
        <v>0</v>
      </c>
      <c r="BB65" s="661">
        <v>0</v>
      </c>
      <c r="BC65" s="661">
        <v>0</v>
      </c>
      <c r="BD65" s="661">
        <v>0</v>
      </c>
      <c r="BE65" s="661">
        <v>0</v>
      </c>
      <c r="BF65" s="661">
        <v>1</v>
      </c>
      <c r="BG65" s="279">
        <f t="shared" ref="BG65:BG68" si="4">SUM(AV65:BF65)</f>
        <v>1</v>
      </c>
    </row>
    <row r="66" spans="44:59" ht="15" customHeight="1" x14ac:dyDescent="0.25">
      <c r="AR66" s="727"/>
      <c r="AS66" s="274" t="s">
        <v>1</v>
      </c>
      <c r="AT66" s="275" t="s">
        <v>292</v>
      </c>
      <c r="AU66" s="599" t="s">
        <v>472</v>
      </c>
      <c r="AV66" s="276">
        <v>21</v>
      </c>
      <c r="AW66" s="276">
        <v>44</v>
      </c>
      <c r="AX66" s="276">
        <v>44</v>
      </c>
      <c r="AY66" s="276">
        <v>51</v>
      </c>
      <c r="AZ66" s="276">
        <v>33</v>
      </c>
      <c r="BA66" s="276">
        <v>56</v>
      </c>
      <c r="BB66" s="276">
        <v>48</v>
      </c>
      <c r="BC66" s="276">
        <v>30</v>
      </c>
      <c r="BD66" s="276">
        <v>33</v>
      </c>
      <c r="BE66" s="276">
        <v>26</v>
      </c>
      <c r="BF66" s="276">
        <v>44</v>
      </c>
      <c r="BG66" s="279">
        <f t="shared" si="4"/>
        <v>430</v>
      </c>
    </row>
    <row r="67" spans="44:59" x14ac:dyDescent="0.25">
      <c r="AR67" s="727"/>
      <c r="AS67" s="274" t="s">
        <v>1</v>
      </c>
      <c r="AT67" s="275" t="s">
        <v>293</v>
      </c>
      <c r="AU67" s="599">
        <v>1</v>
      </c>
      <c r="AV67" s="276">
        <v>1</v>
      </c>
      <c r="AW67" s="276">
        <v>0</v>
      </c>
      <c r="AX67" s="276">
        <v>2</v>
      </c>
      <c r="AY67" s="276">
        <v>1</v>
      </c>
      <c r="AZ67" s="276">
        <v>1</v>
      </c>
      <c r="BA67" s="276">
        <v>5</v>
      </c>
      <c r="BB67" s="276">
        <v>11</v>
      </c>
      <c r="BC67" s="276">
        <v>1</v>
      </c>
      <c r="BD67" s="276">
        <v>3</v>
      </c>
      <c r="BE67" s="276">
        <v>4</v>
      </c>
      <c r="BF67" s="276">
        <v>7</v>
      </c>
      <c r="BG67" s="279">
        <f t="shared" si="4"/>
        <v>36</v>
      </c>
    </row>
    <row r="68" spans="44:59" x14ac:dyDescent="0.25">
      <c r="AR68" s="727"/>
      <c r="AS68" s="280" t="s">
        <v>1</v>
      </c>
      <c r="AT68" s="299" t="s">
        <v>295</v>
      </c>
      <c r="AU68" s="603">
        <v>1</v>
      </c>
      <c r="AV68" s="301">
        <v>4</v>
      </c>
      <c r="AW68" s="301">
        <v>2</v>
      </c>
      <c r="AX68" s="301">
        <v>13</v>
      </c>
      <c r="AY68" s="301">
        <v>37</v>
      </c>
      <c r="AZ68" s="301">
        <v>24</v>
      </c>
      <c r="BA68" s="301">
        <v>5</v>
      </c>
      <c r="BB68" s="301">
        <v>16</v>
      </c>
      <c r="BC68" s="301">
        <v>4</v>
      </c>
      <c r="BD68" s="301">
        <v>11</v>
      </c>
      <c r="BE68" s="301">
        <v>1</v>
      </c>
      <c r="BF68" s="301">
        <v>143</v>
      </c>
      <c r="BG68" s="303">
        <f t="shared" si="4"/>
        <v>260</v>
      </c>
    </row>
    <row r="69" spans="44:59" ht="15.75" thickBot="1" x14ac:dyDescent="0.3">
      <c r="AR69" s="734"/>
      <c r="AS69" s="310" t="s">
        <v>0</v>
      </c>
      <c r="AT69" s="310"/>
      <c r="AU69" s="606"/>
      <c r="AV69" s="311">
        <v>34</v>
      </c>
      <c r="AW69" s="311">
        <v>69</v>
      </c>
      <c r="AX69" s="311">
        <v>82</v>
      </c>
      <c r="AY69" s="311">
        <v>100</v>
      </c>
      <c r="AZ69" s="311">
        <v>90</v>
      </c>
      <c r="BA69" s="311">
        <v>107</v>
      </c>
      <c r="BB69" s="311">
        <v>124</v>
      </c>
      <c r="BC69" s="311">
        <v>55</v>
      </c>
      <c r="BD69" s="311">
        <v>87</v>
      </c>
      <c r="BE69" s="311">
        <v>69</v>
      </c>
      <c r="BF69" s="311">
        <f>SUM(BF64:BF68)</f>
        <v>248</v>
      </c>
      <c r="BG69" s="519">
        <f>SUM(AV69:BF69)</f>
        <v>1065</v>
      </c>
    </row>
  </sheetData>
  <mergeCells count="21">
    <mergeCell ref="AR61:AR62"/>
    <mergeCell ref="AR64:AR69"/>
    <mergeCell ref="AR20:AR34"/>
    <mergeCell ref="AR45:AR48"/>
    <mergeCell ref="AR49:AR51"/>
    <mergeCell ref="AR54:AR55"/>
    <mergeCell ref="AR56:AR60"/>
    <mergeCell ref="AR52:AR53"/>
    <mergeCell ref="AB31:AB32"/>
    <mergeCell ref="AB39:AB50"/>
    <mergeCell ref="AR5:AR18"/>
    <mergeCell ref="B1:M1"/>
    <mergeCell ref="O1:Z1"/>
    <mergeCell ref="AB2:AB7"/>
    <mergeCell ref="AB8:AB9"/>
    <mergeCell ref="AR3:AR4"/>
    <mergeCell ref="AB10:AB16"/>
    <mergeCell ref="AB18:AB20"/>
    <mergeCell ref="AB21:AB23"/>
    <mergeCell ref="AB25:AB27"/>
    <mergeCell ref="AB28:AB30"/>
  </mergeCells>
  <printOptions gridLines="1"/>
  <pageMargins left="0.7" right="0.7" top="0.75" bottom="0.75" header="0.3" footer="0.3"/>
  <pageSetup scale="2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 FIRST</vt:lpstr>
      <vt:lpstr>FTES (Datamart, 20)</vt:lpstr>
      <vt:lpstr>FTES (Banner, 20)</vt:lpstr>
      <vt:lpstr>Unduplicated headcount</vt:lpstr>
      <vt:lpstr>Course success compared (20)</vt:lpstr>
      <vt:lpstr>Grade Distribution (Banner,20)</vt:lpstr>
      <vt:lpstr>Awards (Banner, 20)</vt:lpstr>
    </vt:vector>
  </TitlesOfParts>
  <Company>Feather River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Murphy</dc:creator>
  <cp:lastModifiedBy>Agnes Koos</cp:lastModifiedBy>
  <cp:lastPrinted>2019-07-30T20:19:05Z</cp:lastPrinted>
  <dcterms:created xsi:type="dcterms:W3CDTF">2011-08-17T20:21:05Z</dcterms:created>
  <dcterms:modified xsi:type="dcterms:W3CDTF">2020-09-15T16:18:18Z</dcterms:modified>
</cp:coreProperties>
</file>